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roussel7\Desktop\1- Economie de guerre\6-Questionnaire\"/>
    </mc:Choice>
  </mc:AlternateContent>
  <workbookProtection workbookAlgorithmName="SHA-512" workbookHashValue="Z+ETbb3vbddG0FDBZk0b8oGmA6+5A/1oBoKQXkz7ocMjf/AW2M82dbP/4PUQd2ZjNPuKhqx82z7mA+4H34UKZQ==" workbookSaltValue="MK2p4gF2mtQXHZIfu65JGA==" workbookSpinCount="100000" lockStructure="1"/>
  <bookViews>
    <workbookView xWindow="0" yWindow="0" windowWidth="15525" windowHeight="6255"/>
  </bookViews>
  <sheets>
    <sheet name="Questionnaire RDS" sheetId="1" r:id="rId1"/>
    <sheet name="Feuil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 l="1"/>
  <c r="M12" i="2"/>
  <c r="L12" i="2"/>
  <c r="K12" i="2"/>
  <c r="J12" i="2"/>
  <c r="I12" i="2"/>
  <c r="H12" i="2"/>
  <c r="G12" i="2"/>
  <c r="F12" i="2"/>
  <c r="E12" i="2"/>
  <c r="D12" i="2"/>
  <c r="C12" i="2"/>
  <c r="B12" i="2"/>
  <c r="N13" i="1" l="1"/>
  <c r="C13" i="2" s="1"/>
  <c r="N14" i="1"/>
  <c r="D13" i="2" s="1"/>
  <c r="N15" i="1"/>
  <c r="E13" i="2" s="1"/>
  <c r="N16" i="1"/>
  <c r="F13" i="2" s="1"/>
  <c r="N17" i="1"/>
  <c r="G13" i="2" s="1"/>
  <c r="N18" i="1"/>
  <c r="H13" i="2" s="1"/>
  <c r="N19" i="1"/>
  <c r="I13" i="2" s="1"/>
  <c r="N20" i="1"/>
  <c r="J13" i="2" s="1"/>
  <c r="N21" i="1"/>
  <c r="K13" i="2" s="1"/>
  <c r="N22" i="1"/>
  <c r="L13" i="2" s="1"/>
  <c r="N23" i="1"/>
  <c r="M13" i="2" s="1"/>
  <c r="N24" i="1"/>
  <c r="N13" i="2" s="1"/>
  <c r="N12" i="1"/>
  <c r="B13" i="2" s="1"/>
  <c r="K7" i="1" l="1"/>
</calcChain>
</file>

<file path=xl/sharedStrings.xml><?xml version="1.0" encoding="utf-8"?>
<sst xmlns="http://schemas.openxmlformats.org/spreadsheetml/2006/main" count="138" uniqueCount="128">
  <si>
    <t>ID</t>
  </si>
  <si>
    <t>Domaine</t>
  </si>
  <si>
    <t>Eléments de preuve</t>
  </si>
  <si>
    <t>ORG</t>
  </si>
  <si>
    <t>Un responsable sûreté est désigné par la direction de l'établissement et lui rend compte directement.</t>
  </si>
  <si>
    <t>Le responsable sûreté a pour mission de protéger le personnel, les biens matériels comme immatériels et les installations de l'établissement auquel il appartient contre tous les actes de malveillance (intrusion, vol, etc.). 
Dans ce cadre, il rend notamment compte des mesures de protection mises en place ainsi que des éventuels incidents à sa direction. 
Selon la taille de l'établissement, ce poste peut être occupé par une personne affectée à d'autres fonctions. Pour les petites entreprises, il est accepté que le responsable d'organisme soit désigné comme responsable sûreté.</t>
  </si>
  <si>
    <t>Nom et coordonnées (téléphone et mail) du responsable sûreté ;
Tout document actant l'affectation de la personne sur le poste ;
Éventuellement, la fiche de poste de la personne désignée à cet effet.</t>
  </si>
  <si>
    <t>Une organisation sûreté adaptée à la taille et aux activités de l'établissement est mise en place et formalisée.</t>
  </si>
  <si>
    <t>Les personnes en charge de la sûreté au sein de l'établissement sont identifiées et leurs missions définies. Leurs rattachements fonctionnels et/ou hiérarchiques au responsable sûreté sont également précisés.
Selon la taille de l'établissement, l'organisation sûreté peut se résumer au responsable sûreté.</t>
  </si>
  <si>
    <t>Nom et fonction des personnes en charge de la sûreté ; 
Description des missions desdites personnes (éventuellement, les fiches de poste associées) ;
Si possible, un organigramme illustrant les différents liens fonctionnels et hiérarchiques.</t>
  </si>
  <si>
    <t>Une prise de contact avec la Direction du Renseignement et de la Sécurité de la Défense (DRSD) est effectuée.</t>
  </si>
  <si>
    <t>Le responsable sûreté de l'établissement se rapproche du poste de renseignement et de sécurité de la défense (PRSD) dont il dépend géographiquement. L'objectif est d'instaurer une relation de confiance en échangeant régulièrement sur tout sujet en lien avec la sûreté. 
Une prise de contact avec les forces de sécurité intérieure peut également être effectuée.</t>
  </si>
  <si>
    <t>Nom et coordonnées de l'ISD (Inspecteur de sécurité et de défense) référent de l'établissement et/ou
nom et coordonnées de l'ACIE (agent de contre ingérence économique) référent de l'établissement.</t>
  </si>
  <si>
    <t>RISK</t>
  </si>
  <si>
    <t>Les valeurs à protéger sont identifiées au sein de l'établissement.</t>
  </si>
  <si>
    <t xml:space="preserve">Une valeur est un bien matériel ou immatériel, une personne, un savoir-faire, que détient un établissement et qui revêt un caractère précieux, voire indispensable (pour son activité, son fonctionnement, sa pérennité). 
Au sein de l'établissement, une analyse est réalisée afin d'identifier les valeurs à protéger.
Celles-ci sont listées dans un document qui précise, pour chacune d'entre-elles, leur emplacement. En raison de sa sensibilité, cette liste n'est accessible qu'aux seules personnes autorisées. </t>
  </si>
  <si>
    <t>Liste des valeurs à protéger.</t>
  </si>
  <si>
    <t>Les incidents sûreté sont remontés à la DRSD et à DGA/SSDI. Une alerte est également envoyée aux clients concernés.</t>
  </si>
  <si>
    <t xml:space="preserve">Document formalisant la gestion des incidents.
</t>
  </si>
  <si>
    <t>PERS</t>
  </si>
  <si>
    <t>Des consignes relatives à la sûreté à destination des employés sont rédigées.</t>
  </si>
  <si>
    <t>Les règles en matière de sûreté sont établies et formalisées dans un document (note interne, guide thématique etc.) Il est toutefois recommandé de les inscrire dans le règlement intérieur de l'établissement s'il en existe un.
Ces instructions doivent être mises à jour régulièrement et diffusées massivement aux employés de l'établissement.</t>
  </si>
  <si>
    <t xml:space="preserve">Document formalisant les consignes sûreté. </t>
  </si>
  <si>
    <t>Une analyse sûreté est réalisée lors du  recrutement de collaborateurs amenés à occuper des fonctions sensibles.</t>
  </si>
  <si>
    <t>Une fonction sensible est un emploi indispensable au bon fonctionnement et à la pérennité économique d'un établissement. Cela peut s'expliquer par les compétences ou l'expertise que le poste requiert, son délai de remplacement ou son niveau de responsabilités.
Pour chacune de ces fonctions, une analyse sûreté est menée lors du processus de recrutement. Cette analyse peut notamment comprendre la vérification des informations contenues dans le CV, le contrôle des références professionnelles ou encore la demande d'extrait du casier judiciaire.</t>
  </si>
  <si>
    <t>Liste des fonctions sensibles ;
Document formalisant la procédure de recrutement des fonctions sensibles.</t>
  </si>
  <si>
    <t>Les visiteurs sont enregistrés lors de leur arrivée dans les locaux. Ils sont accompagnés et surveillés.</t>
  </si>
  <si>
    <t>Copie du registre visiteurs.</t>
  </si>
  <si>
    <t>Chaque employé est sensibilisé aux risques sûreté et aux bons comportements à adopter.</t>
  </si>
  <si>
    <t>Chaque employé de l'établissement constitue un maillon à part entière de la chaîne de sûreté et doit donc, à ce titre, être sensibilisé. Cela est d'autant plus important pour les nouveaux arrivants.
Les risques sûreté correspondent aux actions malveillantes pouvant survenir à l'encontre de l'établissement.
Les sensibilisations peuvent prendre différentes formes (mails, affiches, réunions, espace intranet dédié etc.). Il est recommandé de réaliser des sensibilisations régulières.</t>
  </si>
  <si>
    <t>Liste des principales actions de sensibilisation menées, modalités et fréquence ;
Pourcentage d'employés sensibilisés.</t>
  </si>
  <si>
    <t>CA/PHY</t>
  </si>
  <si>
    <t xml:space="preserve">Un dispositif de contrôle d'accès et de protection physique est mis en place autour des valeurs à protéger. </t>
  </si>
  <si>
    <t xml:space="preserve">En fonction de la typologie de l'établissement, le bâtiment ou les locaux abritant les valeurs à protéger est placé sous contrôle d'accès. Le système de contrôle d'accès peut reposer sur des dispositifs physiques (badge, serrure, carte etc.) et/ou humains (poste d'accueil, interphone).
Les consignes relatives à la gestion des d'accès (notamment des visiteurs) et de circulation des personnes au sein de l'établissement sont formalisées dans un document. En dehors des points d'accès, une protection physique (mur, fenêtre, clôture etc.) est mise en place pour empêcher toute intrusion. </t>
  </si>
  <si>
    <t>Document formalisant les consignes relatives aux accès et à la circulation ;
Liste des dispositifs de contrôles d'accès ;
Liste des éléments de protection physique (avec photos éventuelles).</t>
  </si>
  <si>
    <t>DI</t>
  </si>
  <si>
    <t xml:space="preserve">Un dispositif d'alarme avec un premier niveau de levée de doute est mis en place et testé régulièrement. </t>
  </si>
  <si>
    <t>Preuve d'achat du dispositif d'alarme ; 
Eventuellement, la copie du contrat passé avec l'établissement  de vidéo surveillance ;
Périmètre couvert par le dispositif d'alarme.</t>
  </si>
  <si>
    <t>COM</t>
  </si>
  <si>
    <t>Les consignes de communication vers l'extérieur de l'établissement sont définies et déclinées vers le personnel.</t>
  </si>
  <si>
    <t>Les règles en matière de communication externe sont établies et formalisées dans un document (note interne, guide thématique etc.).
Elles doivent notamment préciser les mesures de sûreté à mettre en place dans le cadre d'évènements extérieurs (salons, démonstrations, etc. ) ainsi que les procédures de vérification instaurées dès lors que du contenu est diffusé en dehors de l'établissement. (exemple : rapport de stage, médias).</t>
  </si>
  <si>
    <t>Document formalisant les consignes de communication externe.</t>
  </si>
  <si>
    <t>Les consignes de discrétion sont définies et déclinées vers le personnel.</t>
  </si>
  <si>
    <t>Les règles en matière de discrétion sont établies et formalisées dans un document (note interne, guide thématique etc.) Il est toutefois recommandé de les inscrire dans le règlement intérieur de l'établissement s'il en existe un.
Les obligations de confidentialité et de secret professionnel sont rappelées. Des consignes relatives à l'usage des réseaux sociaux sont également mentionnées.</t>
  </si>
  <si>
    <t>Document formalisant les consignes de discrétion.</t>
  </si>
  <si>
    <t xml:space="preserve">Réponses </t>
  </si>
  <si>
    <t xml:space="preserve">Aucune personne au sein de l'établissement n’occupe de fonction en lien avec la sûreté. </t>
  </si>
  <si>
    <t xml:space="preserve">La fonction de responsable sûreté est occupée au sein de l'établissement par une ou plusieurs personnes sans réelle formalisation. 
Le temps consacré à cette fonction ne permet pas d’assurer pleinement cette mission. </t>
  </si>
  <si>
    <t>Un responsable sûreté est formellement désigné. Il rend compte à la direction des mesures de sûreté mises en place et des éventuels incidents. 
Le temps consacré à cette fonction permet d’assurer pleinement cette mission.</t>
  </si>
  <si>
    <t>Un responsable sûreté est désigné par la direction de l'établissement et lui rend compte directement. Il dispose d’un adjoint permettant d’assurer la continuité d’activité de la fonction sûreté en cas d’absence.</t>
  </si>
  <si>
    <t>Aucune organisation sûreté n’est mise en place au sein de l'établissement.</t>
  </si>
  <si>
    <t>La fonction sûreté est occupée par une ou plusieurs personnes au sein de l'établissement sans réelle formalisation. Le temps consacré à cette fonction ne permet pas d’assurer pleinement cette mission.</t>
  </si>
  <si>
    <t>Une organisation est mise en place et formalisée au sein de l'établissement. Selon la taille de l'établissement, l'organisation sûreté peut se résumer au responsable sûreté. Le temps consacré à cette fonction permet d’assurer pleinement cette mission.</t>
  </si>
  <si>
    <t xml:space="preserve">Une organisation sûreté, composée de plusieurs personnes, est mise en place et formalisée au sein de l'établissement. La continuité d’activité de la fonction sûreté est assurée en cas d’absence. </t>
  </si>
  <si>
    <t>Aucune prise de contact avec la Direction du Renseignement et de la Sécurité de la Défense (DRSD) n’a été effectuée.</t>
  </si>
  <si>
    <t>Le point de contact référent de l'établissement au sein de la DRSD a été identifié. Cependant, les échanges sont rares (au mieux une fois par an).</t>
  </si>
  <si>
    <t>L'établissement a identifié son point de contact référent au sein de la DRSD. Des échanges sont établis et réguliers (au moins 2 fois par an).</t>
  </si>
  <si>
    <t xml:space="preserve">Des échanges réguliers sont instaurés entre l'établissement et la DRSD.
Une prise de contact avec les forces de sécurité intérieure a été également effectuée. 
</t>
  </si>
  <si>
    <t>Aucune analyse n’a été réalisée permettant d’identifier les valeurs à protéger au sein de l'établissement.</t>
  </si>
  <si>
    <t>Certaines valeurs sont identifiées comme étant sensibles mais la démarche n’a pas été systématisée au sein de l'établissement.</t>
  </si>
  <si>
    <t>Une analyse a été réalisée au sein de l'établissement afin d'identifier les valeurs à protéger.
Celles-ci sont listées dans un document qui précise, pour chacune d'entre-elles, leur emplacement.</t>
  </si>
  <si>
    <t>Les valeurs à protéger au sein de l'établissement sont identifiées et listées dans un document propre.
Pour chacune d’entre-elles, une analyse de risques vis-à-vis des actes malveillants a été réalisée permettant d'évaluer le dispositif de protection associé.</t>
  </si>
  <si>
    <t>Il n’existe aucune procédure de remontée d’incidents sûreté au sein de l'établissement. En cas d'incident sûreté, aucune remontée n'est effectuée.</t>
  </si>
  <si>
    <t>Certains incidents sûreté sont remontés à la DRSD ou à DGA/SSDI. Les compte-rendu associés ne suivent pas de formalisme précis.</t>
  </si>
  <si>
    <t>Les incidents sûreté sont remontés à la DRSD ainsi qu' à DGA/SSDI et aux clients concernés. Les compte-rendu associés suivent une procédure formalisée par l'établissement.</t>
  </si>
  <si>
    <t>Les incidents sûreté sont remontés aux différents acteurs concernés suivant une procédure définie par l'établissement.
Après un incident sûreté, l'établissement réalise un retour d'expérience et met en place des mesures correctrices.</t>
  </si>
  <si>
    <t>Aucune consigne relative à la sûreté n'a été établie au sein de l'établissement.</t>
  </si>
  <si>
    <t>Des règles en matière de sûreté sont définies au sein de l'établissement. Cependant, celles-ci ne sont pas exhaustives ni connues de l'ensemble des employés.</t>
  </si>
  <si>
    <t xml:space="preserve">Les règles en matière de sûreté sont établies et formalisées dans un document. Elles sont mises à jour régulièrement et diffusées à l'ensemble des employés. </t>
  </si>
  <si>
    <t>Les règles en matière de sûreté sont formalisées dans le règlement intérieur de l'établissement. La bonne application de ces consignes fait l'objet de vérifications périodiques par l'organisation sûreté.</t>
  </si>
  <si>
    <t>Aucune analyse sûreté n’est réalisée lors du recrutement de collaborateurs amenés à occuper des fonctions sensibles.</t>
  </si>
  <si>
    <t>Les fonctions sensibles n’ont pas été identifiées au sein de l'établissement. Certaines fonctions font néanmoins l’objet d’une analyse sûreté sans que cette dernière soit formalisée.</t>
  </si>
  <si>
    <t xml:space="preserve">Les collaborateurs amenés à occuper des fonctions sensibles au sein de l'établissement font l'objet d'une analyse sûreté lors de leur recrutement. </t>
  </si>
  <si>
    <t>Une analyse sûreté est réalisée lors du recrutement de l’ensemble des collaborateurs de l'établissement.</t>
  </si>
  <si>
    <t>Il n’existe aucune règle de gestion des visiteurs au sein de l'établissement.
Il n’est pas possible de différencier clairement un employé d’un visiteur.</t>
  </si>
  <si>
    <t>Les visiteurs sont enregistrés à leur arrivée au sein de l'établissement. Ils peuvent ensuite circuler librement sans surveillance ni accompagnement. 
Il n’est pas possible de différencier clairement un employé  d’un visiteur.</t>
  </si>
  <si>
    <t xml:space="preserve">Les visiteurs sont enregistrés. Ils sont accompagnés et surveillés en permanence lors de leurs déplacements au sein de l'établissement. </t>
  </si>
  <si>
    <t>Les visiteurs sont enregistrés et leur identité est contrôlée. Ils sont accompagnés et surveillés en permanence lors de leurs déplacements au sein de l'établissement.
Des signes distinctifs (badges notamment) permettent aux employés de les identifier.</t>
  </si>
  <si>
    <t>Aucune sensibilisation aux risques sûreté n’est effectuée au sein de l'établissement.</t>
  </si>
  <si>
    <t>Des sensibilisations aux risques sûreté sont réalisées sans récurrence vis-à-vis de certains employés.</t>
  </si>
  <si>
    <t>Chaque employé a reçu au moins une sensibilisation aux risques sûreté et aux bons comportements à adopter.</t>
  </si>
  <si>
    <t>L’ensemble des employés est sensibilisé régulièrement aux risques sûreté. Les sensibilisations sont adaptées aux positionnements et aux rôles de chacun.</t>
  </si>
  <si>
    <t xml:space="preserve">Aucun dispositif de contrôle d’accès ni de protection physique n’est mis en place autour des valeurs à protéger. </t>
  </si>
  <si>
    <t>Certaines valeurs sont protégées par un dispositif de contrôle d’accès et des barrières physiques. 
Il existe des consignes relatives 
à la gestion des accès mais celles-ci ne sont pas exhaustives ni connues de l'ensemble des employés.</t>
  </si>
  <si>
    <t>Un dispositif de contrôle d'accès et de protection physique est mis en place autour de toutes les valeurs à protéger. 
Les consignes relatives à la gestion des d'accès et à la circulation des personnes au sein de l'établissement sont formalisées dans un document.</t>
  </si>
  <si>
    <t>Les dispositifs de contrôle d'accès et de protection physique mis en place autour des valeurs à protéger sont testés régulièrement afin de garantir leur efficacité. Les consignes relatives à la gestion des d'accès et à la circulation des personnes au sein de l'établissement sont formalisées dans un document.</t>
  </si>
  <si>
    <t xml:space="preserve">Il n’existe aucun dispositif d’alarme au sein de l'établissement. </t>
  </si>
  <si>
    <t xml:space="preserve">L'établissement est équipé d'un système d'alarme. Cependant, il n’existe aucun dispositif de levée de doute. </t>
  </si>
  <si>
    <t>L'établissement est équipé d'un système d'alarme, testé régulièrement. Les alertes sont envoyées à un référent désigné et vérifiées par un dispositif de levée de doute.</t>
  </si>
  <si>
    <t xml:space="preserve">Un dispositif d'alarme avec un premier niveau de levée de doute est mis en place et testé régulièrement. Les alertes sont envoyées à un centre de télésurveillance. </t>
  </si>
  <si>
    <t>Aucune règle en matière de communication externe n'a été établie au sein de l'établissement.</t>
  </si>
  <si>
    <t>Des consignes de communication externes existent au sein de l'établissement mais celles-ci ne sont pas exhaustives ni connues de l'ensemble des employés.</t>
  </si>
  <si>
    <t xml:space="preserve">Les règles en matière de communication externe sont formalisées dans un document et sont diffusées massivement aux employés. </t>
  </si>
  <si>
    <t>Les règles en matière de communication externes sont formalisées dans un document. La bonne application de ces consignes fait l’objet de vérifications périodiques par l’organisation sûreté.</t>
  </si>
  <si>
    <t xml:space="preserve">Aucune règle en matière de discrétion n'a été établie au sein de l'établissement. </t>
  </si>
  <si>
    <t>Des consignes de discrétion existent au sein de l'établissement mais celles-ci ne sont pas exhaustives ni connues de l'ensemble des employés.</t>
  </si>
  <si>
    <t xml:space="preserve">Les règles en matière de discrétion sont formalisées dans un document. Elles intègrent des consignes relatives à l'usage des réseaux sociaux. </t>
  </si>
  <si>
    <t xml:space="preserve">Les règles en matière de discrétion sont formalisées dans le règlement intérieur de l'établissement. 
La bonne application de ces consignes fait l’objet de vérifications périodiques par l’organisation sûreté.
</t>
  </si>
  <si>
    <t>Commentaire</t>
  </si>
  <si>
    <t xml:space="preserve">Exigence </t>
  </si>
  <si>
    <t xml:space="preserve">Référentiel de sûreté </t>
  </si>
  <si>
    <t xml:space="preserve">Questionnaire d'auto-évaluation - Référentiel de sûreté </t>
  </si>
  <si>
    <t>Note</t>
  </si>
  <si>
    <t>Commentaire éventuel</t>
  </si>
  <si>
    <t>Niveau 4 
Conforme +</t>
  </si>
  <si>
    <t>Niveau 3 
Conforme</t>
  </si>
  <si>
    <t>Niveau 1 
Non conforme</t>
  </si>
  <si>
    <t>Niveau 2 
Partiellement conforme</t>
  </si>
  <si>
    <t>Conforme +</t>
  </si>
  <si>
    <t>Score</t>
  </si>
  <si>
    <t>Non conforme</t>
  </si>
  <si>
    <t>Conforme</t>
  </si>
  <si>
    <t>Partiellement conforme</t>
  </si>
  <si>
    <t>Conformité</t>
  </si>
  <si>
    <r>
      <t xml:space="preserve">Un incident sûreté est un évènement intentionnellement causé ou supposément causé par un tiers, portant atteinte directement ou indirectement à l'établissement et/ou à ses clients (exemple : vol de données, sabotage etc.).
En cas d'incident sûreté, un compte-rendu est rédigé. Il doit comporter </t>
    </r>
    <r>
      <rPr>
        <i/>
        <sz val="14"/>
        <color theme="1"/>
        <rFont val="Marianne"/>
        <family val="3"/>
      </rPr>
      <t>a minima</t>
    </r>
    <r>
      <rPr>
        <sz val="14"/>
        <color theme="1"/>
        <rFont val="Marianne"/>
        <family val="3"/>
      </rPr>
      <t xml:space="preserve"> les éléments suivants : la date, la localisation et le type d'incident, une description précise de l'incident, ses conséquences et les éventuelles mesures prises à la suite à ce dernier.
Le compte-rendu est adressé à l'inspecteur de sécurité de défense référent </t>
    </r>
    <r>
      <rPr>
        <i/>
        <sz val="14"/>
        <color theme="1"/>
        <rFont val="Marianne"/>
        <family val="3"/>
      </rPr>
      <t>via</t>
    </r>
    <r>
      <rPr>
        <sz val="14"/>
        <color theme="1"/>
        <rFont val="Marianne"/>
        <family val="3"/>
      </rPr>
      <t xml:space="preserve"> les canaux qui auront été préalablement établis ainsi qu'à DGA/SSDI </t>
    </r>
    <r>
      <rPr>
        <i/>
        <sz val="14"/>
        <color theme="1"/>
        <rFont val="Marianne"/>
        <family val="3"/>
      </rPr>
      <t xml:space="preserve">via </t>
    </r>
    <r>
      <rPr>
        <sz val="14"/>
        <color theme="1"/>
        <rFont val="Marianne"/>
        <family val="3"/>
      </rPr>
      <t>l'adresse fonctionnelle suivante : dga-ssdi-incident.contact.fct@intradef.gouv.fr. Une alerte est également envoyée aux clients concernés.</t>
    </r>
  </si>
  <si>
    <r>
      <t xml:space="preserve">Lors de leur arrivée dans les locaux, les visiteurs sont enregistrés sur un registre au format papier ou numérique. Les informations suivantes doivent être précisées afin de garantir leur traçabilité : nom et prénom du visiteur, heure d'arrivée et de départ, société d'appartenance.
Ils peuvent éventuellement porter un badge spécifique et doivent être accompagnés et surveillés en permanence par </t>
    </r>
    <r>
      <rPr>
        <sz val="14"/>
        <rFont val="Marianne"/>
        <family val="3"/>
      </rPr>
      <t>un ou plusieurs collaborateurs désignés à cet effet.</t>
    </r>
  </si>
  <si>
    <r>
      <rPr>
        <sz val="14"/>
        <color theme="1"/>
        <rFont val="Marianne"/>
        <family val="3"/>
      </rPr>
      <t xml:space="preserve">L'établissement est équipé d'un système d'alarme connectée (détecteur de mouvement, capteur, caméra par exemple). Le périmètre de surveillance est à la discrétion de l'établissement mais doit nécessairement inclure les valeurs à protéger.
En cas de déclenchement de l'alarme, une alerte est envoyée au(x) point(s) de contact désigné(s) au sein de l'établissement et éventuellement, à un centre de télésurveillance en fonction de la prestation choisie.
Une levée de doute est alors réalisée (écoute audio, visionnage de vidéos, appel de contrôle, etc.). Si l'effraction est avérée, les forces de l'ordre sont averties.
</t>
    </r>
    <r>
      <rPr>
        <sz val="14"/>
        <rFont val="Marianne"/>
        <family val="3"/>
      </rPr>
      <t>Ce dispositif peut être acheté sur étagère dans le commerce.</t>
    </r>
  </si>
  <si>
    <t>Fiche établissement</t>
  </si>
  <si>
    <t>Nom de l'établissement :</t>
  </si>
  <si>
    <t>Adresse de l'établissement :</t>
  </si>
  <si>
    <t>Nom et fonction de l'évaluateur :</t>
  </si>
  <si>
    <t>Date de l'évaluation :</t>
  </si>
  <si>
    <t>Résultats</t>
  </si>
  <si>
    <t xml:space="preserve">Consignes de 
remplissage </t>
  </si>
  <si>
    <t>Évaluation</t>
  </si>
  <si>
    <t>Exigence</t>
  </si>
  <si>
    <t>Résultat</t>
  </si>
  <si>
    <t xml:space="preserve">Numéro de SIRET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</si>
</sst>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8" x14ac:knownFonts="1">
    <font>
      <sz val="11"/>
      <color theme="1"/>
      <name val="Calibri"/>
      <family val="2"/>
      <scheme val="minor"/>
    </font>
    <font>
      <sz val="11"/>
      <color theme="1"/>
      <name val="Calibri"/>
      <family val="2"/>
      <scheme val="minor"/>
    </font>
    <font>
      <b/>
      <sz val="18"/>
      <color theme="0"/>
      <name val="Marianne"/>
      <family val="3"/>
    </font>
    <font>
      <sz val="11"/>
      <color theme="1"/>
      <name val="Marianne"/>
      <family val="3"/>
    </font>
    <font>
      <b/>
      <sz val="28"/>
      <color theme="0"/>
      <name val="Marianne"/>
      <family val="3"/>
    </font>
    <font>
      <b/>
      <sz val="28"/>
      <color theme="0"/>
      <name val="Calibri"/>
      <family val="2"/>
      <scheme val="minor"/>
    </font>
    <font>
      <b/>
      <sz val="14"/>
      <name val="Marianne"/>
      <family val="3"/>
    </font>
    <font>
      <b/>
      <sz val="14"/>
      <color theme="1"/>
      <name val="Marianne"/>
      <family val="3"/>
    </font>
    <font>
      <sz val="14"/>
      <color theme="1"/>
      <name val="Marianne"/>
      <family val="3"/>
    </font>
    <font>
      <i/>
      <sz val="14"/>
      <color theme="1"/>
      <name val="Marianne"/>
      <family val="3"/>
    </font>
    <font>
      <sz val="14"/>
      <name val="Marianne"/>
      <family val="3"/>
    </font>
    <font>
      <sz val="14"/>
      <color rgb="FFFF0000"/>
      <name val="Marianne"/>
      <family val="3"/>
    </font>
    <font>
      <b/>
      <sz val="20"/>
      <color theme="1"/>
      <name val="Marianne"/>
      <family val="3"/>
    </font>
    <font>
      <sz val="15"/>
      <color theme="1"/>
      <name val="Marianne"/>
      <family val="3"/>
    </font>
    <font>
      <b/>
      <sz val="18"/>
      <color theme="3" tint="-0.499984740745262"/>
      <name val="Marianne"/>
      <family val="3"/>
    </font>
    <font>
      <b/>
      <sz val="24"/>
      <color theme="3" tint="-0.499984740745262"/>
      <name val="Marianne"/>
      <family val="3"/>
    </font>
    <font>
      <b/>
      <sz val="28"/>
      <color theme="3" tint="-0.499984740745262"/>
      <name val="Marianne"/>
      <family val="3"/>
    </font>
    <font>
      <sz val="11"/>
      <color theme="3" tint="-0.49998474074526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0" fillId="0" borderId="1" xfId="0" applyBorder="1"/>
    <xf numFmtId="44" fontId="0" fillId="0" borderId="0" xfId="1" applyFont="1"/>
    <xf numFmtId="0" fontId="3" fillId="0" borderId="0" xfId="0" applyFont="1"/>
    <xf numFmtId="0" fontId="8" fillId="0" borderId="2" xfId="0" applyFont="1" applyBorder="1" applyAlignment="1">
      <alignment horizontal="center" vertical="center"/>
    </xf>
    <xf numFmtId="0" fontId="8" fillId="0" borderId="2" xfId="0" applyFont="1" applyBorder="1" applyAlignment="1">
      <alignment horizontal="justify" vertical="center" wrapText="1"/>
    </xf>
    <xf numFmtId="0" fontId="8" fillId="0" borderId="2" xfId="0" applyFont="1" applyBorder="1" applyAlignment="1">
      <alignment vertical="center" wrapText="1"/>
    </xf>
    <xf numFmtId="0" fontId="8" fillId="6" borderId="1" xfId="0" applyFont="1" applyFill="1" applyBorder="1" applyAlignment="1">
      <alignment horizontal="center" vertical="center"/>
    </xf>
    <xf numFmtId="0" fontId="8" fillId="6" borderId="1" xfId="0" applyFont="1" applyFill="1" applyBorder="1" applyAlignment="1">
      <alignment horizontal="left" vertical="center" wrapText="1"/>
    </xf>
    <xf numFmtId="0" fontId="8" fillId="6" borderId="1" xfId="0"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8" fillId="6" borderId="1" xfId="0" applyFont="1" applyFill="1" applyBorder="1" applyAlignment="1">
      <alignment vertical="center"/>
    </xf>
    <xf numFmtId="0" fontId="10" fillId="6" borderId="1" xfId="0" applyFont="1" applyFill="1" applyBorder="1" applyAlignment="1">
      <alignment horizontal="left" vertical="center" wrapText="1"/>
    </xf>
    <xf numFmtId="0" fontId="11" fillId="0" borderId="1" xfId="0" applyFont="1" applyBorder="1" applyAlignment="1">
      <alignment horizontal="left" vertical="center" wrapText="1"/>
    </xf>
    <xf numFmtId="0" fontId="8" fillId="0" borderId="0" xfId="0" applyFont="1"/>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3"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4" borderId="1" xfId="0" applyFont="1" applyFill="1" applyBorder="1" applyAlignment="1">
      <alignment vertical="center" wrapText="1"/>
    </xf>
    <xf numFmtId="0" fontId="8" fillId="5" borderId="0" xfId="0" applyFont="1" applyFill="1" applyAlignment="1">
      <alignment vertical="center" wrapText="1"/>
    </xf>
    <xf numFmtId="0" fontId="8" fillId="3"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5" borderId="0" xfId="0" applyFont="1" applyFill="1" applyAlignment="1">
      <alignment horizontal="left" vertical="center" wrapText="1"/>
    </xf>
    <xf numFmtId="0" fontId="8" fillId="5" borderId="1" xfId="0" applyFont="1" applyFill="1" applyBorder="1" applyAlignment="1">
      <alignment vertical="center" wrapText="1"/>
    </xf>
    <xf numFmtId="0" fontId="8" fillId="3" borderId="0" xfId="0" applyFont="1" applyFill="1" applyAlignment="1">
      <alignment vertical="center" wrapText="1"/>
    </xf>
    <xf numFmtId="0" fontId="6" fillId="9" borderId="2" xfId="0" applyFont="1" applyFill="1" applyBorder="1" applyAlignment="1">
      <alignment horizontal="center" vertical="center"/>
    </xf>
    <xf numFmtId="0" fontId="7" fillId="9"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4" fillId="10" borderId="14" xfId="0" applyFont="1" applyFill="1" applyBorder="1" applyAlignment="1">
      <alignment horizontal="center" vertical="center"/>
    </xf>
    <xf numFmtId="0" fontId="5" fillId="10" borderId="14" xfId="0" applyFont="1" applyFill="1" applyBorder="1" applyAlignment="1">
      <alignment horizontal="center" vertical="center"/>
    </xf>
    <xf numFmtId="0" fontId="5" fillId="10" borderId="1" xfId="0" applyFont="1" applyFill="1" applyBorder="1" applyAlignment="1">
      <alignment horizontal="center" vertical="center"/>
    </xf>
    <xf numFmtId="0" fontId="15" fillId="9" borderId="9" xfId="0" applyFont="1" applyFill="1" applyBorder="1" applyAlignment="1">
      <alignment horizontal="center" vertical="center" wrapText="1"/>
    </xf>
    <xf numFmtId="0" fontId="15" fillId="9" borderId="0" xfId="0" applyFont="1" applyFill="1" applyBorder="1" applyAlignment="1">
      <alignment horizontal="center" vertical="center"/>
    </xf>
    <xf numFmtId="0" fontId="15" fillId="9" borderId="10" xfId="0" applyFont="1" applyFill="1" applyBorder="1" applyAlignment="1">
      <alignment horizontal="center" vertical="center"/>
    </xf>
    <xf numFmtId="0" fontId="15" fillId="9" borderId="9"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8" xfId="0" applyFont="1" applyFill="1" applyBorder="1" applyAlignment="1">
      <alignment horizontal="center"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6" fillId="9" borderId="1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2"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13" fillId="8" borderId="3" xfId="0" applyFont="1" applyFill="1" applyBorder="1" applyAlignment="1">
      <alignment horizontal="left" vertical="center" wrapText="1"/>
    </xf>
    <xf numFmtId="0" fontId="7" fillId="8" borderId="4" xfId="0" applyFont="1" applyFill="1" applyBorder="1" applyAlignment="1">
      <alignment horizontal="left" vertical="center"/>
    </xf>
    <xf numFmtId="0" fontId="7" fillId="8" borderId="5" xfId="0" applyFont="1" applyFill="1" applyBorder="1" applyAlignment="1">
      <alignment horizontal="left" vertical="center"/>
    </xf>
    <xf numFmtId="0" fontId="7" fillId="8" borderId="9" xfId="0" applyFont="1" applyFill="1" applyBorder="1" applyAlignment="1">
      <alignment horizontal="left" vertical="center"/>
    </xf>
    <xf numFmtId="0" fontId="7" fillId="8" borderId="0" xfId="0" applyFont="1" applyFill="1" applyBorder="1" applyAlignment="1">
      <alignment horizontal="left" vertical="center"/>
    </xf>
    <xf numFmtId="0" fontId="7" fillId="8" borderId="10" xfId="0" applyFont="1" applyFill="1" applyBorder="1" applyAlignment="1">
      <alignment horizontal="left" vertical="center"/>
    </xf>
    <xf numFmtId="0" fontId="7" fillId="8" borderId="6" xfId="0" applyFont="1" applyFill="1" applyBorder="1" applyAlignment="1">
      <alignment horizontal="left" vertical="center"/>
    </xf>
    <xf numFmtId="0" fontId="7" fillId="8" borderId="7" xfId="0" applyFont="1" applyFill="1" applyBorder="1" applyAlignment="1">
      <alignment horizontal="left" vertical="center"/>
    </xf>
    <xf numFmtId="0" fontId="7" fillId="8" borderId="8" xfId="0" applyFont="1" applyFill="1" applyBorder="1" applyAlignment="1">
      <alignment horizontal="left" vertical="center"/>
    </xf>
    <xf numFmtId="0" fontId="14" fillId="9" borderId="11"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8" fillId="7" borderId="11" xfId="0" applyFont="1" applyFill="1" applyBorder="1" applyAlignment="1" applyProtection="1">
      <alignment horizontal="left" vertical="center"/>
      <protection locked="0"/>
    </xf>
    <xf numFmtId="0" fontId="8" fillId="7" borderId="12" xfId="0" applyFont="1" applyFill="1" applyBorder="1" applyAlignment="1" applyProtection="1">
      <alignment horizontal="left" vertical="center"/>
      <protection locked="0"/>
    </xf>
    <xf numFmtId="0" fontId="8" fillId="7" borderId="13" xfId="0" applyFont="1" applyFill="1" applyBorder="1" applyAlignment="1" applyProtection="1">
      <alignment horizontal="left" vertical="center"/>
      <protection locked="0"/>
    </xf>
  </cellXfs>
  <cellStyles count="2">
    <cellStyle name="Monétaire" xfId="1" builtinId="4"/>
    <cellStyle name="Normal" xfId="0" builtinId="0"/>
  </cellStyles>
  <dxfs count="9">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ill>
        <patternFill>
          <bgColor theme="5" tint="0.79998168889431442"/>
        </patternFill>
      </fill>
    </dxf>
    <dxf>
      <font>
        <color rgb="FFCC3300"/>
      </font>
      <fill>
        <patternFill>
          <bgColor theme="5" tint="0.79998168889431442"/>
        </patternFill>
      </fill>
    </dxf>
    <dxf>
      <font>
        <color rgb="FFFF0000"/>
      </font>
      <fill>
        <patternFill>
          <bgColor theme="5" tint="0.79998168889431442"/>
        </patternFill>
      </fill>
    </dxf>
    <dxf>
      <font>
        <color theme="7"/>
      </font>
      <fill>
        <patternFill>
          <bgColor theme="7" tint="0.79998168889431442"/>
        </patternFill>
      </fill>
    </dxf>
    <dxf>
      <font>
        <color theme="9"/>
      </font>
      <fill>
        <patternFill>
          <bgColor theme="9" tint="0.79998168889431442"/>
        </patternFill>
      </fill>
    </dxf>
    <dxf>
      <font>
        <color theme="4" tint="-0.24994659260841701"/>
      </font>
      <fill>
        <patternFill>
          <bgColor theme="4" tint="0.79998168889431442"/>
        </patternFill>
      </fill>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tx2"/>
                </a:solidFill>
                <a:latin typeface="Marianne" panose="02000000000000000000" pitchFamily="50" charset="0"/>
                <a:ea typeface="+mn-ea"/>
                <a:cs typeface="+mn-cs"/>
              </a:defRPr>
            </a:pPr>
            <a:r>
              <a:rPr lang="en-US" sz="1600">
                <a:solidFill>
                  <a:schemeClr val="tx2"/>
                </a:solidFill>
                <a:latin typeface="Marianne" panose="02000000000000000000" pitchFamily="50" charset="0"/>
              </a:rPr>
              <a:t>Résultat de conformité</a:t>
            </a:r>
          </a:p>
        </c:rich>
      </c:tx>
      <c:layout>
        <c:manualLayout>
          <c:xMode val="edge"/>
          <c:yMode val="edge"/>
          <c:x val="0.24320687754547246"/>
          <c:y val="3.1812352210332254E-2"/>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2"/>
              </a:solidFill>
              <a:latin typeface="Marianne" panose="02000000000000000000" pitchFamily="50" charset="0"/>
              <a:ea typeface="+mn-ea"/>
              <a:cs typeface="+mn-cs"/>
            </a:defRPr>
          </a:pPr>
          <a:endParaRPr lang="fr-FR"/>
        </a:p>
      </c:txPr>
    </c:title>
    <c:autoTitleDeleted val="0"/>
    <c:plotArea>
      <c:layout>
        <c:manualLayout>
          <c:layoutTarget val="inner"/>
          <c:xMode val="edge"/>
          <c:yMode val="edge"/>
          <c:x val="0.15340316150752181"/>
          <c:y val="0.11924872750591159"/>
          <c:w val="0.70484294895890154"/>
          <c:h val="0.72934576770470116"/>
        </c:manualLayout>
      </c:layout>
      <c:barChart>
        <c:barDir val="col"/>
        <c:grouping val="clustered"/>
        <c:varyColors val="0"/>
        <c:ser>
          <c:idx val="0"/>
          <c:order val="0"/>
          <c:tx>
            <c:strRef>
              <c:f>'Questionnaire RDS'!$N$11</c:f>
              <c:strCache>
                <c:ptCount val="1"/>
                <c:pt idx="0">
                  <c:v>Score</c:v>
                </c:pt>
              </c:strCache>
            </c:strRef>
          </c:tx>
          <c:spPr>
            <a:solidFill>
              <a:schemeClr val="tx2"/>
            </a:solidFill>
            <a:ln>
              <a:solidFill>
                <a:schemeClr val="tx2">
                  <a:lumMod val="75000"/>
                </a:schemeClr>
              </a:solidFill>
            </a:ln>
            <a:effectLst>
              <a:outerShdw blurRad="50800" dist="38100" dir="2700000" algn="tl" rotWithShape="0">
                <a:prstClr val="black">
                  <a:alpha val="40000"/>
                </a:prstClr>
              </a:outerShdw>
            </a:effectLst>
          </c:spPr>
          <c:invertIfNegative val="0"/>
          <c:cat>
            <c:numRef>
              <c:f>'Questionnaire RDS'!$B$12:$B$24</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'Questionnaire RDS'!$N$12:$N$24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C837-4F12-B6D1-0F52E27E5A79}"/>
            </c:ext>
          </c:extLst>
        </c:ser>
        <c:dLbls>
          <c:showLegendKey val="0"/>
          <c:showVal val="0"/>
          <c:showCatName val="0"/>
          <c:showSerName val="0"/>
          <c:showPercent val="0"/>
          <c:showBubbleSize val="0"/>
        </c:dLbls>
        <c:gapWidth val="150"/>
        <c:axId val="495982392"/>
        <c:axId val="495978456"/>
      </c:barChart>
      <c:lineChart>
        <c:grouping val="standard"/>
        <c:varyColors val="0"/>
        <c:ser>
          <c:idx val="1"/>
          <c:order val="1"/>
          <c:tx>
            <c:strRef>
              <c:f>'Questionnaire RDS'!$O$11</c:f>
              <c:strCache>
                <c:ptCount val="1"/>
                <c:pt idx="0">
                  <c:v>Conformité</c:v>
                </c:pt>
              </c:strCache>
            </c:strRef>
          </c:tx>
          <c:spPr>
            <a:ln w="38100" cap="rnd">
              <a:solidFill>
                <a:srgbClr val="FF0000"/>
              </a:solidFill>
              <a:round/>
            </a:ln>
            <a:effectLst>
              <a:outerShdw blurRad="50800" dist="38100" dir="2700000" algn="tl" rotWithShape="0">
                <a:schemeClr val="bg1">
                  <a:lumMod val="85000"/>
                  <a:alpha val="40000"/>
                </a:schemeClr>
              </a:outerShdw>
            </a:effectLst>
          </c:spPr>
          <c:marker>
            <c:symbol val="none"/>
          </c:marker>
          <c:val>
            <c:numRef>
              <c:f>'Questionnaire RDS'!$O$12:$O$24</c:f>
              <c:numCache>
                <c:formatCode>General</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smooth val="0"/>
          <c:extLst>
            <c:ext xmlns:c16="http://schemas.microsoft.com/office/drawing/2014/chart" uri="{C3380CC4-5D6E-409C-BE32-E72D297353CC}">
              <c16:uniqueId val="{00000001-C837-4F12-B6D1-0F52E27E5A79}"/>
            </c:ext>
          </c:extLst>
        </c:ser>
        <c:dLbls>
          <c:showLegendKey val="0"/>
          <c:showVal val="0"/>
          <c:showCatName val="0"/>
          <c:showSerName val="0"/>
          <c:showPercent val="0"/>
          <c:showBubbleSize val="0"/>
        </c:dLbls>
        <c:marker val="1"/>
        <c:smooth val="0"/>
        <c:axId val="495982392"/>
        <c:axId val="495978456"/>
      </c:lineChart>
      <c:catAx>
        <c:axId val="49598239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75000"/>
                        <a:lumOff val="25000"/>
                      </a:schemeClr>
                    </a:solidFill>
                    <a:latin typeface="Marianne" panose="02000000000000000000" pitchFamily="50" charset="0"/>
                    <a:ea typeface="+mn-ea"/>
                    <a:cs typeface="+mn-cs"/>
                  </a:defRPr>
                </a:pPr>
                <a:r>
                  <a:rPr lang="fr-FR" sz="1100">
                    <a:solidFill>
                      <a:schemeClr val="tx1">
                        <a:lumMod val="75000"/>
                        <a:lumOff val="25000"/>
                      </a:schemeClr>
                    </a:solidFill>
                    <a:latin typeface="Marianne" panose="02000000000000000000" pitchFamily="50" charset="0"/>
                  </a:rPr>
                  <a:t>Exigences</a:t>
                </a:r>
              </a:p>
            </c:rich>
          </c:tx>
          <c:layout>
            <c:manualLayout>
              <c:xMode val="edge"/>
              <c:yMode val="edge"/>
              <c:x val="0.29499297929703183"/>
              <c:y val="0.9223936415374133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78456"/>
        <c:crosses val="autoZero"/>
        <c:auto val="1"/>
        <c:lblAlgn val="ctr"/>
        <c:lblOffset val="100"/>
        <c:noMultiLvlLbl val="0"/>
      </c:catAx>
      <c:valAx>
        <c:axId val="495978456"/>
        <c:scaling>
          <c:orientation val="minMax"/>
          <c:max val="4"/>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1100" b="1" i="0" u="none" strike="noStrike" kern="1200" baseline="0">
                    <a:solidFill>
                      <a:schemeClr val="tx1">
                        <a:lumMod val="75000"/>
                        <a:lumOff val="25000"/>
                      </a:schemeClr>
                    </a:solidFill>
                    <a:latin typeface="Marianne" panose="02000000000000000000" pitchFamily="50" charset="0"/>
                    <a:ea typeface="+mn-ea"/>
                    <a:cs typeface="+mn-cs"/>
                  </a:defRPr>
                </a:pPr>
                <a:r>
                  <a:rPr lang="fr-FR" sz="1100">
                    <a:solidFill>
                      <a:schemeClr val="tx1">
                        <a:lumMod val="75000"/>
                        <a:lumOff val="25000"/>
                      </a:schemeClr>
                    </a:solidFill>
                    <a:latin typeface="Marianne" panose="02000000000000000000" pitchFamily="50" charset="0"/>
                  </a:rPr>
                  <a:t>Score</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82392"/>
        <c:crosses val="autoZero"/>
        <c:crossBetween val="between"/>
        <c:majorUnit val="1"/>
      </c:valAx>
      <c:spPr>
        <a:noFill/>
        <a:ln>
          <a:noFill/>
        </a:ln>
        <a:effectLst/>
      </c:spPr>
    </c:plotArea>
    <c:legend>
      <c:legendPos val="r"/>
      <c:legendEntry>
        <c:idx val="0"/>
        <c:delete val="1"/>
      </c:legendEntry>
      <c:layout>
        <c:manualLayout>
          <c:xMode val="edge"/>
          <c:yMode val="edge"/>
          <c:x val="0.53471658343128348"/>
          <c:y val="0.91612134784177002"/>
          <c:w val="0.18931100395677519"/>
          <c:h val="6.1666211635241774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legend>
    <c:plotVisOnly val="0"/>
    <c:dispBlanksAs val="gap"/>
    <c:showDLblsOverMax val="0"/>
  </c:chart>
  <c:spPr>
    <a:solidFill>
      <a:schemeClr val="bg1"/>
    </a:solidFill>
    <a:ln w="9525" cap="flat" cmpd="sng" algn="ctr">
      <a:solidFill>
        <a:schemeClr val="bg2">
          <a:lumMod val="2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2556935</xdr:colOff>
      <xdr:row>2</xdr:row>
      <xdr:rowOff>8467</xdr:rowOff>
    </xdr:from>
    <xdr:to>
      <xdr:col>16</xdr:col>
      <xdr:colOff>0</xdr:colOff>
      <xdr:row>7</xdr:row>
      <xdr:rowOff>673226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84666</xdr:colOff>
      <xdr:row>1</xdr:row>
      <xdr:rowOff>905933</xdr:rowOff>
    </xdr:from>
    <xdr:to>
      <xdr:col>6</xdr:col>
      <xdr:colOff>507999</xdr:colOff>
      <xdr:row>8</xdr:row>
      <xdr:rowOff>93133</xdr:rowOff>
    </xdr:to>
    <xdr:sp macro="" textlink="">
      <xdr:nvSpPr>
        <xdr:cNvPr id="2" name="ZoneTexte 1"/>
        <xdr:cNvSpPr txBox="1"/>
      </xdr:nvSpPr>
      <xdr:spPr>
        <a:xfrm>
          <a:off x="6502399" y="2032000"/>
          <a:ext cx="8111067" cy="426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60000"/>
            </a:lnSpc>
          </a:pPr>
          <a:r>
            <a:rPr lang="fr-FR" sz="1500">
              <a:latin typeface="Marianne" panose="02000000000000000000" pitchFamily="50" charset="0"/>
            </a:rPr>
            <a:t>1. Veuillez compléter </a:t>
          </a:r>
          <a:r>
            <a:rPr lang="fr-FR" sz="1500" b="1">
              <a:latin typeface="Marianne" panose="02000000000000000000" pitchFamily="50" charset="0"/>
            </a:rPr>
            <a:t>la fiche établissement </a:t>
          </a:r>
          <a:r>
            <a:rPr lang="fr-FR" sz="1500">
              <a:latin typeface="Marianne" panose="02000000000000000000" pitchFamily="50" charset="0"/>
            </a:rPr>
            <a:t>en renseignant l'ensemble des champs demandés ;</a:t>
          </a:r>
        </a:p>
        <a:p>
          <a:pPr>
            <a:lnSpc>
              <a:spcPct val="160000"/>
            </a:lnSpc>
          </a:pPr>
          <a:r>
            <a:rPr lang="fr-FR" sz="1500">
              <a:latin typeface="Marianne" panose="02000000000000000000" pitchFamily="50" charset="0"/>
            </a:rPr>
            <a:t>2. Veuillez renseigner pour chaque exigence, </a:t>
          </a:r>
          <a:r>
            <a:rPr lang="fr-FR" sz="1500" b="1">
              <a:latin typeface="Marianne" panose="02000000000000000000" pitchFamily="50" charset="0"/>
            </a:rPr>
            <a:t>le niveau de conformité </a:t>
          </a:r>
          <a:r>
            <a:rPr lang="fr-FR" sz="1500">
              <a:latin typeface="Marianne" panose="02000000000000000000" pitchFamily="50" charset="0"/>
            </a:rPr>
            <a:t>de votre établissement (colonne </a:t>
          </a:r>
          <a:r>
            <a:rPr lang="fr-FR" sz="1500">
              <a:solidFill>
                <a:schemeClr val="tx2">
                  <a:lumMod val="60000"/>
                  <a:lumOff val="40000"/>
                </a:schemeClr>
              </a:solidFill>
              <a:latin typeface="Marianne" panose="02000000000000000000" pitchFamily="50" charset="0"/>
            </a:rPr>
            <a:t>M</a:t>
          </a:r>
          <a:r>
            <a:rPr lang="fr-FR" sz="1500">
              <a:latin typeface="Marianne" panose="02000000000000000000" pitchFamily="50" charset="0"/>
            </a:rPr>
            <a:t>) ;</a:t>
          </a:r>
        </a:p>
        <a:p>
          <a:pPr>
            <a:lnSpc>
              <a:spcPct val="160000"/>
            </a:lnSpc>
          </a:pPr>
          <a:r>
            <a:rPr lang="fr-FR" sz="1500">
              <a:latin typeface="Marianne" panose="02000000000000000000" pitchFamily="50" charset="0"/>
            </a:rPr>
            <a:t>3. Si besoin, des </a:t>
          </a:r>
          <a:r>
            <a:rPr lang="fr-FR" sz="1500" b="1">
              <a:latin typeface="Marianne" panose="02000000000000000000" pitchFamily="50" charset="0"/>
            </a:rPr>
            <a:t>précisions complémentaires </a:t>
          </a:r>
          <a:r>
            <a:rPr lang="fr-FR" sz="1500">
              <a:latin typeface="Marianne" panose="02000000000000000000" pitchFamily="50" charset="0"/>
            </a:rPr>
            <a:t>peuvent être apportées dans</a:t>
          </a:r>
          <a:r>
            <a:rPr lang="fr-FR" sz="1500" baseline="0">
              <a:latin typeface="Marianne" panose="02000000000000000000" pitchFamily="50" charset="0"/>
            </a:rPr>
            <a:t> </a:t>
          </a:r>
          <a:r>
            <a:rPr lang="fr-FR" sz="1500">
              <a:latin typeface="Marianne" panose="02000000000000000000" pitchFamily="50" charset="0"/>
            </a:rPr>
            <a:t>la colonne "commentaire" (colonne </a:t>
          </a:r>
          <a:r>
            <a:rPr lang="fr-FR" sz="1500">
              <a:solidFill>
                <a:schemeClr val="tx2">
                  <a:lumMod val="60000"/>
                  <a:lumOff val="40000"/>
                </a:schemeClr>
              </a:solidFill>
              <a:latin typeface="Marianne" panose="02000000000000000000" pitchFamily="50" charset="0"/>
            </a:rPr>
            <a:t>P</a:t>
          </a:r>
          <a:r>
            <a:rPr lang="fr-FR" sz="1500">
              <a:latin typeface="Marianne" panose="02000000000000000000" pitchFamily="50" charset="0"/>
            </a:rPr>
            <a:t>) ;</a:t>
          </a:r>
        </a:p>
        <a:p>
          <a:pPr>
            <a:lnSpc>
              <a:spcPct val="160000"/>
            </a:lnSpc>
          </a:pPr>
          <a:r>
            <a:rPr lang="fr-FR" sz="1500">
              <a:latin typeface="Marianne" panose="02000000000000000000" pitchFamily="50" charset="0"/>
            </a:rPr>
            <a:t>4. Les autres cases </a:t>
          </a:r>
          <a:r>
            <a:rPr lang="fr-FR" sz="1500" b="1">
              <a:latin typeface="Marianne" panose="02000000000000000000" pitchFamily="50" charset="0"/>
            </a:rPr>
            <a:t>sont verrouillées </a:t>
          </a:r>
          <a:r>
            <a:rPr lang="fr-FR" sz="1500">
              <a:latin typeface="Marianne" panose="02000000000000000000" pitchFamily="50" charset="0"/>
            </a:rPr>
            <a:t>et ne peuvent pas être renseignées</a:t>
          </a:r>
          <a:r>
            <a:rPr lang="fr-FR" sz="1500" baseline="0">
              <a:latin typeface="Marianne" panose="02000000000000000000" pitchFamily="50" charset="0"/>
            </a:rPr>
            <a:t> ;</a:t>
          </a:r>
        </a:p>
        <a:p>
          <a:pPr>
            <a:lnSpc>
              <a:spcPct val="160000"/>
            </a:lnSpc>
          </a:pPr>
          <a:r>
            <a:rPr lang="fr-FR" sz="1500" baseline="0">
              <a:latin typeface="Marianne" panose="02000000000000000000" pitchFamily="50" charset="0"/>
            </a:rPr>
            <a:t>5. A l'issue de l'évaluation, les résultats apparaissent sur la droite de la feuille sous la forme </a:t>
          </a:r>
          <a:r>
            <a:rPr lang="fr-FR" sz="1500" b="1" baseline="0">
              <a:latin typeface="Marianne" panose="02000000000000000000" pitchFamily="50" charset="0"/>
            </a:rPr>
            <a:t>d'un graphique ainsi que d'une synthèse</a:t>
          </a:r>
          <a:r>
            <a:rPr lang="fr-FR" sz="1500" baseline="0">
              <a:latin typeface="Marianne" panose="02000000000000000000" pitchFamily="50" charset="0"/>
            </a:rPr>
            <a:t>.</a:t>
          </a:r>
          <a:endParaRPr lang="fr-FR" sz="1500">
            <a:latin typeface="Marianne" panose="02000000000000000000" pitchFamily="50" charset="0"/>
          </a:endParaRPr>
        </a:p>
      </xdr:txBody>
    </xdr:sp>
    <xdr:clientData/>
  </xdr:twoCellAnchor>
  <xdr:twoCellAnchor>
    <xdr:from>
      <xdr:col>3</xdr:col>
      <xdr:colOff>225281</xdr:colOff>
      <xdr:row>5</xdr:row>
      <xdr:rowOff>533454</xdr:rowOff>
    </xdr:from>
    <xdr:to>
      <xdr:col>3</xdr:col>
      <xdr:colOff>764228</xdr:colOff>
      <xdr:row>6</xdr:row>
      <xdr:rowOff>392486</xdr:rowOff>
    </xdr:to>
    <xdr:grpSp>
      <xdr:nvGrpSpPr>
        <xdr:cNvPr id="9" name="Group 10">
          <a:extLst>
            <a:ext uri="{FF2B5EF4-FFF2-40B4-BE49-F238E27FC236}">
              <a16:creationId xmlns:a16="http://schemas.microsoft.com/office/drawing/2014/main" id="{B7CF6F33-6B63-4DD4-B66A-AA4A445DF051}"/>
            </a:ext>
          </a:extLst>
        </xdr:cNvPr>
        <xdr:cNvGrpSpPr>
          <a:grpSpLocks noChangeAspect="1"/>
        </xdr:cNvGrpSpPr>
      </xdr:nvGrpSpPr>
      <xdr:grpSpPr>
        <a:xfrm rot="20905796">
          <a:off x="3627067" y="4724454"/>
          <a:ext cx="538947" cy="484961"/>
          <a:chOff x="2986063" y="1898790"/>
          <a:chExt cx="4197624" cy="3913746"/>
        </a:xfrm>
        <a:solidFill>
          <a:schemeClr val="tx2">
            <a:lumMod val="50000"/>
          </a:schemeClr>
        </a:solidFill>
      </xdr:grpSpPr>
      <xdr:grpSp>
        <xdr:nvGrpSpPr>
          <xdr:cNvPr id="10" name="Group 3">
            <a:extLst>
              <a:ext uri="{FF2B5EF4-FFF2-40B4-BE49-F238E27FC236}">
                <a16:creationId xmlns:a16="http://schemas.microsoft.com/office/drawing/2014/main" id="{D8F035F9-17BD-4763-B205-A49315DAA24B}"/>
              </a:ext>
            </a:extLst>
          </xdr:cNvPr>
          <xdr:cNvGrpSpPr/>
        </xdr:nvGrpSpPr>
        <xdr:grpSpPr>
          <a:xfrm rot="16200000">
            <a:off x="3172844" y="1788767"/>
            <a:ext cx="3900819" cy="4120866"/>
            <a:chOff x="3643638" y="3459163"/>
            <a:chExt cx="2108200" cy="2227126"/>
          </a:xfrm>
          <a:grpFill/>
        </xdr:grpSpPr>
        <xdr:sp macro="" textlink="">
          <xdr:nvSpPr>
            <xdr:cNvPr id="12" name="Rectangle 11">
              <a:extLst>
                <a:ext uri="{FF2B5EF4-FFF2-40B4-BE49-F238E27FC236}">
                  <a16:creationId xmlns:a16="http://schemas.microsoft.com/office/drawing/2014/main" id="{DB1640B5-EF54-4C7D-BE47-084F45C2F862}"/>
                </a:ext>
              </a:extLst>
            </xdr:cNvPr>
            <xdr:cNvSpPr/>
          </xdr:nvSpPr>
          <xdr:spPr>
            <a:xfrm rot="2700000">
              <a:off x="3841095" y="4474516"/>
              <a:ext cx="2026170" cy="3973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FFFFFF"/>
                </a:solidFill>
                <a:effectLst/>
                <a:uLnTx/>
                <a:uFillTx/>
                <a:latin typeface="Calibri" panose="020F0502020204030204"/>
                <a:ea typeface="+mn-ea"/>
                <a:cs typeface="+mn-cs"/>
              </a:endParaRPr>
            </a:p>
          </xdr:txBody>
        </xdr:sp>
        <xdr:sp macro="" textlink="">
          <xdr:nvSpPr>
            <xdr:cNvPr id="13" name="Freeform 15">
              <a:extLst>
                <a:ext uri="{FF2B5EF4-FFF2-40B4-BE49-F238E27FC236}">
                  <a16:creationId xmlns:a16="http://schemas.microsoft.com/office/drawing/2014/main" id="{219CE6CD-7AD3-4F42-81EA-766BFA84FF85}"/>
                </a:ext>
              </a:extLst>
            </xdr:cNvPr>
            <xdr:cNvSpPr>
              <a:spLocks noEditPoints="1"/>
            </xdr:cNvSpPr>
          </xdr:nvSpPr>
          <xdr:spPr bwMode="auto">
            <a:xfrm>
              <a:off x="3643638" y="3459163"/>
              <a:ext cx="2108200" cy="2162175"/>
            </a:xfrm>
            <a:custGeom>
              <a:avLst/>
              <a:gdLst>
                <a:gd name="T0" fmla="*/ 54 w 663"/>
                <a:gd name="T1" fmla="*/ 111 h 679"/>
                <a:gd name="T2" fmla="*/ 93 w 663"/>
                <a:gd name="T3" fmla="*/ 193 h 679"/>
                <a:gd name="T4" fmla="*/ 102 w 663"/>
                <a:gd name="T5" fmla="*/ 211 h 679"/>
                <a:gd name="T6" fmla="*/ 514 w 663"/>
                <a:gd name="T7" fmla="*/ 623 h 679"/>
                <a:gd name="T8" fmla="*/ 592 w 663"/>
                <a:gd name="T9" fmla="*/ 649 h 679"/>
                <a:gd name="T10" fmla="*/ 644 w 663"/>
                <a:gd name="T11" fmla="*/ 597 h 679"/>
                <a:gd name="T12" fmla="*/ 645 w 663"/>
                <a:gd name="T13" fmla="*/ 535 h 679"/>
                <a:gd name="T14" fmla="*/ 217 w 663"/>
                <a:gd name="T15" fmla="*/ 107 h 679"/>
                <a:gd name="T16" fmla="*/ 207 w 663"/>
                <a:gd name="T17" fmla="*/ 99 h 679"/>
                <a:gd name="T18" fmla="*/ 188 w 663"/>
                <a:gd name="T19" fmla="*/ 89 h 679"/>
                <a:gd name="T20" fmla="*/ 124 w 663"/>
                <a:gd name="T21" fmla="*/ 59 h 679"/>
                <a:gd name="T22" fmla="*/ 61 w 663"/>
                <a:gd name="T23" fmla="*/ 29 h 679"/>
                <a:gd name="T24" fmla="*/ 4 w 663"/>
                <a:gd name="T25" fmla="*/ 1 h 679"/>
                <a:gd name="T26" fmla="*/ 0 w 663"/>
                <a:gd name="T27" fmla="*/ 0 h 679"/>
                <a:gd name="T28" fmla="*/ 33 w 663"/>
                <a:gd name="T29" fmla="*/ 68 h 679"/>
                <a:gd name="T30" fmla="*/ 54 w 663"/>
                <a:gd name="T31" fmla="*/ 111 h 679"/>
                <a:gd name="T32" fmla="*/ 579 w 663"/>
                <a:gd name="T33" fmla="*/ 499 h 679"/>
                <a:gd name="T34" fmla="*/ 629 w 663"/>
                <a:gd name="T35" fmla="*/ 550 h 679"/>
                <a:gd name="T36" fmla="*/ 630 w 663"/>
                <a:gd name="T37" fmla="*/ 582 h 679"/>
                <a:gd name="T38" fmla="*/ 582 w 663"/>
                <a:gd name="T39" fmla="*/ 629 h 679"/>
                <a:gd name="T40" fmla="*/ 552 w 663"/>
                <a:gd name="T41" fmla="*/ 630 h 679"/>
                <a:gd name="T42" fmla="*/ 487 w 663"/>
                <a:gd name="T43" fmla="*/ 565 h 679"/>
                <a:gd name="T44" fmla="*/ 485 w 663"/>
                <a:gd name="T45" fmla="*/ 563 h 679"/>
                <a:gd name="T46" fmla="*/ 563 w 663"/>
                <a:gd name="T47" fmla="*/ 484 h 679"/>
                <a:gd name="T48" fmla="*/ 579 w 663"/>
                <a:gd name="T49" fmla="*/ 499 h 679"/>
                <a:gd name="T50" fmla="*/ 189 w 663"/>
                <a:gd name="T51" fmla="*/ 140 h 679"/>
                <a:gd name="T52" fmla="*/ 202 w 663"/>
                <a:gd name="T53" fmla="*/ 141 h 679"/>
                <a:gd name="T54" fmla="*/ 295 w 663"/>
                <a:gd name="T55" fmla="*/ 234 h 679"/>
                <a:gd name="T56" fmla="*/ 531 w 663"/>
                <a:gd name="T57" fmla="*/ 471 h 679"/>
                <a:gd name="T58" fmla="*/ 530 w 663"/>
                <a:gd name="T59" fmla="*/ 482 h 679"/>
                <a:gd name="T60" fmla="*/ 519 w 663"/>
                <a:gd name="T61" fmla="*/ 482 h 679"/>
                <a:gd name="T62" fmla="*/ 475 w 663"/>
                <a:gd name="T63" fmla="*/ 438 h 679"/>
                <a:gd name="T64" fmla="*/ 350 w 663"/>
                <a:gd name="T65" fmla="*/ 312 h 679"/>
                <a:gd name="T66" fmla="*/ 201 w 663"/>
                <a:gd name="T67" fmla="*/ 164 h 679"/>
                <a:gd name="T68" fmla="*/ 190 w 663"/>
                <a:gd name="T69" fmla="*/ 153 h 679"/>
                <a:gd name="T70" fmla="*/ 189 w 663"/>
                <a:gd name="T71" fmla="*/ 140 h 679"/>
                <a:gd name="T72" fmla="*/ 208 w 663"/>
                <a:gd name="T73" fmla="*/ 244 h 679"/>
                <a:gd name="T74" fmla="*/ 348 w 663"/>
                <a:gd name="T75" fmla="*/ 383 h 679"/>
                <a:gd name="T76" fmla="*/ 481 w 663"/>
                <a:gd name="T77" fmla="*/ 517 h 679"/>
                <a:gd name="T78" fmla="*/ 481 w 663"/>
                <a:gd name="T79" fmla="*/ 531 h 679"/>
                <a:gd name="T80" fmla="*/ 469 w 663"/>
                <a:gd name="T81" fmla="*/ 528 h 679"/>
                <a:gd name="T82" fmla="*/ 409 w 663"/>
                <a:gd name="T83" fmla="*/ 468 h 679"/>
                <a:gd name="T84" fmla="*/ 221 w 663"/>
                <a:gd name="T85" fmla="*/ 280 h 679"/>
                <a:gd name="T86" fmla="*/ 140 w 663"/>
                <a:gd name="T87" fmla="*/ 199 h 679"/>
                <a:gd name="T88" fmla="*/ 141 w 663"/>
                <a:gd name="T89" fmla="*/ 184 h 679"/>
                <a:gd name="T90" fmla="*/ 150 w 663"/>
                <a:gd name="T91" fmla="*/ 186 h 679"/>
                <a:gd name="T92" fmla="*/ 208 w 663"/>
                <a:gd name="T93" fmla="*/ 244 h 679"/>
                <a:gd name="T94" fmla="*/ 63 w 663"/>
                <a:gd name="T95" fmla="*/ 86 h 679"/>
                <a:gd name="T96" fmla="*/ 87 w 663"/>
                <a:gd name="T97" fmla="*/ 62 h 679"/>
                <a:gd name="T98" fmla="*/ 94 w 663"/>
                <a:gd name="T99" fmla="*/ 61 h 679"/>
                <a:gd name="T100" fmla="*/ 163 w 663"/>
                <a:gd name="T101" fmla="*/ 94 h 679"/>
                <a:gd name="T102" fmla="*/ 175 w 663"/>
                <a:gd name="T103" fmla="*/ 100 h 679"/>
                <a:gd name="T104" fmla="*/ 152 w 663"/>
                <a:gd name="T105" fmla="*/ 107 h 679"/>
                <a:gd name="T106" fmla="*/ 143 w 663"/>
                <a:gd name="T107" fmla="*/ 142 h 679"/>
                <a:gd name="T108" fmla="*/ 109 w 663"/>
                <a:gd name="T109" fmla="*/ 152 h 679"/>
                <a:gd name="T110" fmla="*/ 101 w 663"/>
                <a:gd name="T111" fmla="*/ 175 h 679"/>
                <a:gd name="T112" fmla="*/ 93 w 663"/>
                <a:gd name="T113" fmla="*/ 158 h 679"/>
                <a:gd name="T114" fmla="*/ 62 w 663"/>
                <a:gd name="T115" fmla="*/ 94 h 679"/>
                <a:gd name="T116" fmla="*/ 63 w 663"/>
                <a:gd name="T117" fmla="*/ 86 h 6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663" h="679">
                  <a:moveTo>
                    <a:pt x="54" y="111"/>
                  </a:moveTo>
                  <a:cubicBezTo>
                    <a:pt x="67" y="138"/>
                    <a:pt x="80" y="166"/>
                    <a:pt x="93" y="193"/>
                  </a:cubicBezTo>
                  <a:cubicBezTo>
                    <a:pt x="96" y="199"/>
                    <a:pt x="98" y="206"/>
                    <a:pt x="102" y="211"/>
                  </a:cubicBezTo>
                  <a:cubicBezTo>
                    <a:pt x="130" y="239"/>
                    <a:pt x="457" y="564"/>
                    <a:pt x="514" y="623"/>
                  </a:cubicBezTo>
                  <a:cubicBezTo>
                    <a:pt x="531" y="640"/>
                    <a:pt x="558" y="679"/>
                    <a:pt x="592" y="649"/>
                  </a:cubicBezTo>
                  <a:cubicBezTo>
                    <a:pt x="593" y="649"/>
                    <a:pt x="639" y="602"/>
                    <a:pt x="644" y="597"/>
                  </a:cubicBezTo>
                  <a:cubicBezTo>
                    <a:pt x="663" y="581"/>
                    <a:pt x="662" y="552"/>
                    <a:pt x="645" y="535"/>
                  </a:cubicBezTo>
                  <a:cubicBezTo>
                    <a:pt x="590" y="480"/>
                    <a:pt x="250" y="140"/>
                    <a:pt x="217" y="107"/>
                  </a:cubicBezTo>
                  <a:cubicBezTo>
                    <a:pt x="214" y="104"/>
                    <a:pt x="211" y="101"/>
                    <a:pt x="207" y="99"/>
                  </a:cubicBezTo>
                  <a:cubicBezTo>
                    <a:pt x="201" y="95"/>
                    <a:pt x="194" y="93"/>
                    <a:pt x="188" y="89"/>
                  </a:cubicBezTo>
                  <a:cubicBezTo>
                    <a:pt x="166" y="79"/>
                    <a:pt x="145" y="69"/>
                    <a:pt x="124" y="59"/>
                  </a:cubicBezTo>
                  <a:cubicBezTo>
                    <a:pt x="103" y="49"/>
                    <a:pt x="82" y="39"/>
                    <a:pt x="61" y="29"/>
                  </a:cubicBezTo>
                  <a:cubicBezTo>
                    <a:pt x="42" y="20"/>
                    <a:pt x="23" y="10"/>
                    <a:pt x="4" y="1"/>
                  </a:cubicBezTo>
                  <a:cubicBezTo>
                    <a:pt x="3" y="1"/>
                    <a:pt x="2" y="1"/>
                    <a:pt x="0" y="0"/>
                  </a:cubicBezTo>
                  <a:cubicBezTo>
                    <a:pt x="11" y="23"/>
                    <a:pt x="22" y="46"/>
                    <a:pt x="33" y="68"/>
                  </a:cubicBezTo>
                  <a:cubicBezTo>
                    <a:pt x="40" y="82"/>
                    <a:pt x="47" y="96"/>
                    <a:pt x="54" y="111"/>
                  </a:cubicBezTo>
                  <a:close/>
                  <a:moveTo>
                    <a:pt x="579" y="499"/>
                  </a:moveTo>
                  <a:cubicBezTo>
                    <a:pt x="596" y="516"/>
                    <a:pt x="613" y="533"/>
                    <a:pt x="629" y="550"/>
                  </a:cubicBezTo>
                  <a:cubicBezTo>
                    <a:pt x="640" y="560"/>
                    <a:pt x="640" y="572"/>
                    <a:pt x="630" y="582"/>
                  </a:cubicBezTo>
                  <a:cubicBezTo>
                    <a:pt x="614" y="598"/>
                    <a:pt x="598" y="614"/>
                    <a:pt x="582" y="629"/>
                  </a:cubicBezTo>
                  <a:cubicBezTo>
                    <a:pt x="573" y="639"/>
                    <a:pt x="561" y="639"/>
                    <a:pt x="552" y="630"/>
                  </a:cubicBezTo>
                  <a:cubicBezTo>
                    <a:pt x="530" y="608"/>
                    <a:pt x="508" y="586"/>
                    <a:pt x="487" y="565"/>
                  </a:cubicBezTo>
                  <a:cubicBezTo>
                    <a:pt x="486" y="564"/>
                    <a:pt x="485" y="563"/>
                    <a:pt x="485" y="563"/>
                  </a:cubicBezTo>
                  <a:cubicBezTo>
                    <a:pt x="511" y="537"/>
                    <a:pt x="537" y="511"/>
                    <a:pt x="563" y="484"/>
                  </a:cubicBezTo>
                  <a:cubicBezTo>
                    <a:pt x="568" y="489"/>
                    <a:pt x="574" y="494"/>
                    <a:pt x="579" y="499"/>
                  </a:cubicBezTo>
                  <a:close/>
                  <a:moveTo>
                    <a:pt x="189" y="140"/>
                  </a:moveTo>
                  <a:cubicBezTo>
                    <a:pt x="192" y="137"/>
                    <a:pt x="198" y="137"/>
                    <a:pt x="202" y="141"/>
                  </a:cubicBezTo>
                  <a:cubicBezTo>
                    <a:pt x="233" y="172"/>
                    <a:pt x="264" y="203"/>
                    <a:pt x="295" y="234"/>
                  </a:cubicBezTo>
                  <a:cubicBezTo>
                    <a:pt x="365" y="304"/>
                    <a:pt x="528" y="466"/>
                    <a:pt x="531" y="471"/>
                  </a:cubicBezTo>
                  <a:cubicBezTo>
                    <a:pt x="534" y="475"/>
                    <a:pt x="533" y="479"/>
                    <a:pt x="530" y="482"/>
                  </a:cubicBezTo>
                  <a:cubicBezTo>
                    <a:pt x="527" y="485"/>
                    <a:pt x="522" y="485"/>
                    <a:pt x="519" y="482"/>
                  </a:cubicBezTo>
                  <a:cubicBezTo>
                    <a:pt x="475" y="438"/>
                    <a:pt x="475" y="438"/>
                    <a:pt x="475" y="438"/>
                  </a:cubicBezTo>
                  <a:cubicBezTo>
                    <a:pt x="350" y="312"/>
                    <a:pt x="350" y="312"/>
                    <a:pt x="350" y="312"/>
                  </a:cubicBezTo>
                  <a:cubicBezTo>
                    <a:pt x="201" y="164"/>
                    <a:pt x="201" y="164"/>
                    <a:pt x="201" y="164"/>
                  </a:cubicBezTo>
                  <a:cubicBezTo>
                    <a:pt x="201" y="164"/>
                    <a:pt x="194" y="157"/>
                    <a:pt x="190" y="153"/>
                  </a:cubicBezTo>
                  <a:cubicBezTo>
                    <a:pt x="186" y="148"/>
                    <a:pt x="185" y="144"/>
                    <a:pt x="189" y="140"/>
                  </a:cubicBezTo>
                  <a:close/>
                  <a:moveTo>
                    <a:pt x="208" y="244"/>
                  </a:moveTo>
                  <a:cubicBezTo>
                    <a:pt x="255" y="290"/>
                    <a:pt x="301" y="337"/>
                    <a:pt x="348" y="383"/>
                  </a:cubicBezTo>
                  <a:cubicBezTo>
                    <a:pt x="383" y="418"/>
                    <a:pt x="476" y="511"/>
                    <a:pt x="481" y="517"/>
                  </a:cubicBezTo>
                  <a:cubicBezTo>
                    <a:pt x="486" y="522"/>
                    <a:pt x="486" y="527"/>
                    <a:pt x="481" y="531"/>
                  </a:cubicBezTo>
                  <a:cubicBezTo>
                    <a:pt x="477" y="533"/>
                    <a:pt x="473" y="532"/>
                    <a:pt x="469" y="528"/>
                  </a:cubicBezTo>
                  <a:cubicBezTo>
                    <a:pt x="449" y="508"/>
                    <a:pt x="429" y="488"/>
                    <a:pt x="409" y="468"/>
                  </a:cubicBezTo>
                  <a:cubicBezTo>
                    <a:pt x="346" y="405"/>
                    <a:pt x="284" y="343"/>
                    <a:pt x="221" y="280"/>
                  </a:cubicBezTo>
                  <a:cubicBezTo>
                    <a:pt x="194" y="253"/>
                    <a:pt x="167" y="226"/>
                    <a:pt x="140" y="199"/>
                  </a:cubicBezTo>
                  <a:cubicBezTo>
                    <a:pt x="134" y="193"/>
                    <a:pt x="134" y="186"/>
                    <a:pt x="141" y="184"/>
                  </a:cubicBezTo>
                  <a:cubicBezTo>
                    <a:pt x="145" y="182"/>
                    <a:pt x="148" y="184"/>
                    <a:pt x="150" y="186"/>
                  </a:cubicBezTo>
                  <a:cubicBezTo>
                    <a:pt x="170" y="205"/>
                    <a:pt x="189" y="224"/>
                    <a:pt x="208" y="244"/>
                  </a:cubicBezTo>
                  <a:close/>
                  <a:moveTo>
                    <a:pt x="63" y="86"/>
                  </a:moveTo>
                  <a:cubicBezTo>
                    <a:pt x="72" y="79"/>
                    <a:pt x="79" y="70"/>
                    <a:pt x="87" y="62"/>
                  </a:cubicBezTo>
                  <a:cubicBezTo>
                    <a:pt x="89" y="60"/>
                    <a:pt x="91" y="60"/>
                    <a:pt x="94" y="61"/>
                  </a:cubicBezTo>
                  <a:cubicBezTo>
                    <a:pt x="117" y="72"/>
                    <a:pt x="140" y="83"/>
                    <a:pt x="163" y="94"/>
                  </a:cubicBezTo>
                  <a:cubicBezTo>
                    <a:pt x="167" y="96"/>
                    <a:pt x="171" y="98"/>
                    <a:pt x="175" y="100"/>
                  </a:cubicBezTo>
                  <a:cubicBezTo>
                    <a:pt x="172" y="105"/>
                    <a:pt x="172" y="105"/>
                    <a:pt x="152" y="107"/>
                  </a:cubicBezTo>
                  <a:cubicBezTo>
                    <a:pt x="155" y="120"/>
                    <a:pt x="153" y="132"/>
                    <a:pt x="143" y="142"/>
                  </a:cubicBezTo>
                  <a:cubicBezTo>
                    <a:pt x="134" y="151"/>
                    <a:pt x="122" y="154"/>
                    <a:pt x="109" y="152"/>
                  </a:cubicBezTo>
                  <a:cubicBezTo>
                    <a:pt x="107" y="159"/>
                    <a:pt x="109" y="168"/>
                    <a:pt x="101" y="175"/>
                  </a:cubicBezTo>
                  <a:cubicBezTo>
                    <a:pt x="98" y="169"/>
                    <a:pt x="96" y="164"/>
                    <a:pt x="93" y="158"/>
                  </a:cubicBezTo>
                  <a:cubicBezTo>
                    <a:pt x="83" y="137"/>
                    <a:pt x="72" y="116"/>
                    <a:pt x="62" y="94"/>
                  </a:cubicBezTo>
                  <a:cubicBezTo>
                    <a:pt x="61" y="91"/>
                    <a:pt x="60" y="89"/>
                    <a:pt x="63" y="86"/>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grpSp>
      <xdr:sp macro="" textlink="">
        <xdr:nvSpPr>
          <xdr:cNvPr id="11" name="Isosceles Triangle 9">
            <a:extLst>
              <a:ext uri="{FF2B5EF4-FFF2-40B4-BE49-F238E27FC236}">
                <a16:creationId xmlns:a16="http://schemas.microsoft.com/office/drawing/2014/main" id="{B7C2BDFE-4201-49D1-85EA-F8AFDB7DDF1C}"/>
              </a:ext>
            </a:extLst>
          </xdr:cNvPr>
          <xdr:cNvSpPr/>
        </xdr:nvSpPr>
        <xdr:spPr>
          <a:xfrm rot="13506354">
            <a:off x="3044174" y="5509837"/>
            <a:ext cx="244588" cy="360809"/>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FFFFFF"/>
              </a:solidFill>
              <a:effectLst/>
              <a:uLnTx/>
              <a:uFillTx/>
              <a:latin typeface="Calibri" panose="020F0502020204030204"/>
              <a:ea typeface="+mn-ea"/>
              <a:cs typeface="+mn-cs"/>
            </a:endParaRPr>
          </a:p>
        </xdr:txBody>
      </xdr:sp>
    </xdr:grpSp>
    <xdr:clientData/>
  </xdr:twoCellAnchor>
  <xdr:twoCellAnchor>
    <xdr:from>
      <xdr:col>10</xdr:col>
      <xdr:colOff>1032943</xdr:colOff>
      <xdr:row>4</xdr:row>
      <xdr:rowOff>126259</xdr:rowOff>
    </xdr:from>
    <xdr:to>
      <xdr:col>10</xdr:col>
      <xdr:colOff>1532467</xdr:colOff>
      <xdr:row>4</xdr:row>
      <xdr:rowOff>533827</xdr:rowOff>
    </xdr:to>
    <xdr:grpSp>
      <xdr:nvGrpSpPr>
        <xdr:cNvPr id="19" name="Group 77">
          <a:extLst>
            <a:ext uri="{FF2B5EF4-FFF2-40B4-BE49-F238E27FC236}">
              <a16:creationId xmlns:a16="http://schemas.microsoft.com/office/drawing/2014/main" id="{2248C806-EC48-4598-8C65-76491F0B037C}"/>
            </a:ext>
          </a:extLst>
        </xdr:cNvPr>
        <xdr:cNvGrpSpPr>
          <a:grpSpLocks noChangeAspect="1"/>
        </xdr:cNvGrpSpPr>
      </xdr:nvGrpSpPr>
      <xdr:grpSpPr>
        <a:xfrm>
          <a:off x="22586657" y="3745759"/>
          <a:ext cx="499524" cy="407568"/>
          <a:chOff x="5418138" y="4568825"/>
          <a:chExt cx="568325" cy="508001"/>
        </a:xfrm>
        <a:solidFill>
          <a:schemeClr val="tx2">
            <a:lumMod val="50000"/>
          </a:schemeClr>
        </a:solidFill>
        <a:effectLst>
          <a:outerShdw blurRad="50800" dist="38100" dir="2700000" algn="tl" rotWithShape="0">
            <a:schemeClr val="accent3">
              <a:lumMod val="20000"/>
              <a:lumOff val="80000"/>
              <a:alpha val="40000"/>
            </a:schemeClr>
          </a:outerShdw>
        </a:effectLst>
      </xdr:grpSpPr>
      <xdr:sp macro="" textlink="">
        <xdr:nvSpPr>
          <xdr:cNvPr id="20" name="Freeform 5">
            <a:extLst>
              <a:ext uri="{FF2B5EF4-FFF2-40B4-BE49-F238E27FC236}">
                <a16:creationId xmlns:a16="http://schemas.microsoft.com/office/drawing/2014/main" id="{D52FEA71-740B-447B-8529-03017AC9393A}"/>
              </a:ext>
            </a:extLst>
          </xdr:cNvPr>
          <xdr:cNvSpPr>
            <a:spLocks/>
          </xdr:cNvSpPr>
        </xdr:nvSpPr>
        <xdr:spPr bwMode="auto">
          <a:xfrm>
            <a:off x="5795963" y="4730750"/>
            <a:ext cx="128588" cy="346075"/>
          </a:xfrm>
          <a:custGeom>
            <a:avLst/>
            <a:gdLst>
              <a:gd name="T0" fmla="*/ 40 w 40"/>
              <a:gd name="T1" fmla="*/ 0 h 107"/>
              <a:gd name="T2" fmla="*/ 40 w 40"/>
              <a:gd name="T3" fmla="*/ 107 h 107"/>
              <a:gd name="T4" fmla="*/ 0 w 40"/>
              <a:gd name="T5" fmla="*/ 107 h 107"/>
              <a:gd name="T6" fmla="*/ 0 w 40"/>
              <a:gd name="T7" fmla="*/ 103 h 107"/>
              <a:gd name="T8" fmla="*/ 0 w 40"/>
              <a:gd name="T9" fmla="*/ 41 h 107"/>
              <a:gd name="T10" fmla="*/ 3 w 40"/>
              <a:gd name="T11" fmla="*/ 35 h 107"/>
              <a:gd name="T12" fmla="*/ 40 w 40"/>
              <a:gd name="T13" fmla="*/ 0 h 107"/>
            </a:gdLst>
            <a:ahLst/>
            <a:cxnLst>
              <a:cxn ang="0">
                <a:pos x="T0" y="T1"/>
              </a:cxn>
              <a:cxn ang="0">
                <a:pos x="T2" y="T3"/>
              </a:cxn>
              <a:cxn ang="0">
                <a:pos x="T4" y="T5"/>
              </a:cxn>
              <a:cxn ang="0">
                <a:pos x="T6" y="T7"/>
              </a:cxn>
              <a:cxn ang="0">
                <a:pos x="T8" y="T9"/>
              </a:cxn>
              <a:cxn ang="0">
                <a:pos x="T10" y="T11"/>
              </a:cxn>
              <a:cxn ang="0">
                <a:pos x="T12" y="T13"/>
              </a:cxn>
            </a:cxnLst>
            <a:rect l="0" t="0" r="r" b="b"/>
            <a:pathLst>
              <a:path w="40" h="107">
                <a:moveTo>
                  <a:pt x="40" y="0"/>
                </a:moveTo>
                <a:cubicBezTo>
                  <a:pt x="40" y="107"/>
                  <a:pt x="40" y="107"/>
                  <a:pt x="40" y="107"/>
                </a:cubicBezTo>
                <a:cubicBezTo>
                  <a:pt x="40" y="107"/>
                  <a:pt x="14" y="107"/>
                  <a:pt x="0" y="107"/>
                </a:cubicBezTo>
                <a:cubicBezTo>
                  <a:pt x="0" y="106"/>
                  <a:pt x="0" y="104"/>
                  <a:pt x="0" y="103"/>
                </a:cubicBezTo>
                <a:cubicBezTo>
                  <a:pt x="0" y="82"/>
                  <a:pt x="0" y="62"/>
                  <a:pt x="0" y="41"/>
                </a:cubicBezTo>
                <a:cubicBezTo>
                  <a:pt x="0" y="39"/>
                  <a:pt x="1" y="36"/>
                  <a:pt x="3" y="35"/>
                </a:cubicBezTo>
                <a:cubicBezTo>
                  <a:pt x="14" y="24"/>
                  <a:pt x="40" y="0"/>
                  <a:pt x="40"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21" name="Freeform 6">
            <a:extLst>
              <a:ext uri="{FF2B5EF4-FFF2-40B4-BE49-F238E27FC236}">
                <a16:creationId xmlns:a16="http://schemas.microsoft.com/office/drawing/2014/main" id="{75BA753E-A8CD-41F8-AD68-06157EB767B2}"/>
              </a:ext>
            </a:extLst>
          </xdr:cNvPr>
          <xdr:cNvSpPr>
            <a:spLocks/>
          </xdr:cNvSpPr>
        </xdr:nvSpPr>
        <xdr:spPr bwMode="auto">
          <a:xfrm>
            <a:off x="5418138" y="4568825"/>
            <a:ext cx="568325" cy="323850"/>
          </a:xfrm>
          <a:custGeom>
            <a:avLst/>
            <a:gdLst>
              <a:gd name="T0" fmla="*/ 81 w 176"/>
              <a:gd name="T1" fmla="*/ 80 h 100"/>
              <a:gd name="T2" fmla="*/ 143 w 176"/>
              <a:gd name="T3" fmla="*/ 22 h 100"/>
              <a:gd name="T4" fmla="*/ 139 w 176"/>
              <a:gd name="T5" fmla="*/ 17 h 100"/>
              <a:gd name="T6" fmla="*/ 141 w 176"/>
              <a:gd name="T7" fmla="*/ 8 h 100"/>
              <a:gd name="T8" fmla="*/ 168 w 176"/>
              <a:gd name="T9" fmla="*/ 1 h 100"/>
              <a:gd name="T10" fmla="*/ 175 w 176"/>
              <a:gd name="T11" fmla="*/ 9 h 100"/>
              <a:gd name="T12" fmla="*/ 168 w 176"/>
              <a:gd name="T13" fmla="*/ 34 h 100"/>
              <a:gd name="T14" fmla="*/ 158 w 176"/>
              <a:gd name="T15" fmla="*/ 37 h 100"/>
              <a:gd name="T16" fmla="*/ 154 w 176"/>
              <a:gd name="T17" fmla="*/ 31 h 100"/>
              <a:gd name="T18" fmla="*/ 134 w 176"/>
              <a:gd name="T19" fmla="*/ 49 h 100"/>
              <a:gd name="T20" fmla="*/ 84 w 176"/>
              <a:gd name="T21" fmla="*/ 96 h 100"/>
              <a:gd name="T22" fmla="*/ 77 w 176"/>
              <a:gd name="T23" fmla="*/ 96 h 100"/>
              <a:gd name="T24" fmla="*/ 51 w 176"/>
              <a:gd name="T25" fmla="*/ 70 h 100"/>
              <a:gd name="T26" fmla="*/ 44 w 176"/>
              <a:gd name="T27" fmla="*/ 69 h 100"/>
              <a:gd name="T28" fmla="*/ 10 w 176"/>
              <a:gd name="T29" fmla="*/ 100 h 100"/>
              <a:gd name="T30" fmla="*/ 9 w 176"/>
              <a:gd name="T31" fmla="*/ 100 h 100"/>
              <a:gd name="T32" fmla="*/ 10 w 176"/>
              <a:gd name="T33" fmla="*/ 82 h 100"/>
              <a:gd name="T34" fmla="*/ 45 w 176"/>
              <a:gd name="T35" fmla="*/ 50 h 100"/>
              <a:gd name="T36" fmla="*/ 51 w 176"/>
              <a:gd name="T37" fmla="*/ 50 h 100"/>
              <a:gd name="T38" fmla="*/ 79 w 176"/>
              <a:gd name="T39" fmla="*/ 78 h 100"/>
              <a:gd name="T40" fmla="*/ 81 w 176"/>
              <a:gd name="T41" fmla="*/ 8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76" h="100">
                <a:moveTo>
                  <a:pt x="81" y="80"/>
                </a:moveTo>
                <a:cubicBezTo>
                  <a:pt x="102" y="60"/>
                  <a:pt x="122" y="41"/>
                  <a:pt x="143" y="22"/>
                </a:cubicBezTo>
                <a:cubicBezTo>
                  <a:pt x="141" y="20"/>
                  <a:pt x="140" y="19"/>
                  <a:pt x="139" y="17"/>
                </a:cubicBezTo>
                <a:cubicBezTo>
                  <a:pt x="135" y="14"/>
                  <a:pt x="136" y="10"/>
                  <a:pt x="141" y="8"/>
                </a:cubicBezTo>
                <a:cubicBezTo>
                  <a:pt x="150" y="6"/>
                  <a:pt x="159" y="3"/>
                  <a:pt x="168" y="1"/>
                </a:cubicBezTo>
                <a:cubicBezTo>
                  <a:pt x="173" y="0"/>
                  <a:pt x="176" y="3"/>
                  <a:pt x="175" y="9"/>
                </a:cubicBezTo>
                <a:cubicBezTo>
                  <a:pt x="173" y="17"/>
                  <a:pt x="170" y="26"/>
                  <a:pt x="168" y="34"/>
                </a:cubicBezTo>
                <a:cubicBezTo>
                  <a:pt x="166" y="40"/>
                  <a:pt x="163" y="41"/>
                  <a:pt x="158" y="37"/>
                </a:cubicBezTo>
                <a:cubicBezTo>
                  <a:pt x="157" y="35"/>
                  <a:pt x="155" y="33"/>
                  <a:pt x="154" y="31"/>
                </a:cubicBezTo>
                <a:cubicBezTo>
                  <a:pt x="147" y="38"/>
                  <a:pt x="140" y="44"/>
                  <a:pt x="134" y="49"/>
                </a:cubicBezTo>
                <a:cubicBezTo>
                  <a:pt x="117" y="65"/>
                  <a:pt x="100" y="80"/>
                  <a:pt x="84" y="96"/>
                </a:cubicBezTo>
                <a:cubicBezTo>
                  <a:pt x="81" y="99"/>
                  <a:pt x="79" y="98"/>
                  <a:pt x="77" y="96"/>
                </a:cubicBezTo>
                <a:cubicBezTo>
                  <a:pt x="68" y="87"/>
                  <a:pt x="59" y="78"/>
                  <a:pt x="51" y="70"/>
                </a:cubicBezTo>
                <a:cubicBezTo>
                  <a:pt x="48" y="67"/>
                  <a:pt x="47" y="67"/>
                  <a:pt x="44" y="69"/>
                </a:cubicBezTo>
                <a:cubicBezTo>
                  <a:pt x="33" y="80"/>
                  <a:pt x="21" y="90"/>
                  <a:pt x="10" y="100"/>
                </a:cubicBezTo>
                <a:cubicBezTo>
                  <a:pt x="9" y="100"/>
                  <a:pt x="9" y="100"/>
                  <a:pt x="9" y="100"/>
                </a:cubicBezTo>
                <a:cubicBezTo>
                  <a:pt x="0" y="90"/>
                  <a:pt x="0" y="90"/>
                  <a:pt x="10" y="82"/>
                </a:cubicBezTo>
                <a:cubicBezTo>
                  <a:pt x="21" y="71"/>
                  <a:pt x="33" y="61"/>
                  <a:pt x="45" y="50"/>
                </a:cubicBezTo>
                <a:cubicBezTo>
                  <a:pt x="47" y="48"/>
                  <a:pt x="49" y="48"/>
                  <a:pt x="51" y="50"/>
                </a:cubicBezTo>
                <a:cubicBezTo>
                  <a:pt x="60" y="60"/>
                  <a:pt x="70" y="69"/>
                  <a:pt x="79" y="78"/>
                </a:cubicBezTo>
                <a:cubicBezTo>
                  <a:pt x="80" y="79"/>
                  <a:pt x="80" y="79"/>
                  <a:pt x="81" y="8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22" name="Freeform 7">
            <a:extLst>
              <a:ext uri="{FF2B5EF4-FFF2-40B4-BE49-F238E27FC236}">
                <a16:creationId xmlns:a16="http://schemas.microsoft.com/office/drawing/2014/main" id="{53C718E3-F7D2-4381-A700-5BC50CF0BC22}"/>
              </a:ext>
            </a:extLst>
          </xdr:cNvPr>
          <xdr:cNvSpPr>
            <a:spLocks/>
          </xdr:cNvSpPr>
        </xdr:nvSpPr>
        <xdr:spPr bwMode="auto">
          <a:xfrm>
            <a:off x="5449888" y="4856163"/>
            <a:ext cx="130175" cy="220663"/>
          </a:xfrm>
          <a:custGeom>
            <a:avLst/>
            <a:gdLst>
              <a:gd name="T0" fmla="*/ 37 w 40"/>
              <a:gd name="T1" fmla="*/ 0 h 68"/>
              <a:gd name="T2" fmla="*/ 40 w 40"/>
              <a:gd name="T3" fmla="*/ 2 h 68"/>
              <a:gd name="T4" fmla="*/ 40 w 40"/>
              <a:gd name="T5" fmla="*/ 67 h 68"/>
              <a:gd name="T6" fmla="*/ 40 w 40"/>
              <a:gd name="T7" fmla="*/ 68 h 68"/>
              <a:gd name="T8" fmla="*/ 0 w 40"/>
              <a:gd name="T9" fmla="*/ 68 h 68"/>
              <a:gd name="T10" fmla="*/ 0 w 40"/>
              <a:gd name="T11" fmla="*/ 34 h 68"/>
              <a:gd name="T12" fmla="*/ 1 w 40"/>
              <a:gd name="T13" fmla="*/ 32 h 68"/>
              <a:gd name="T14" fmla="*/ 37 w 40"/>
              <a:gd name="T15" fmla="*/ 0 h 6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40" h="68">
                <a:moveTo>
                  <a:pt x="37" y="0"/>
                </a:moveTo>
                <a:cubicBezTo>
                  <a:pt x="40" y="2"/>
                  <a:pt x="40" y="2"/>
                  <a:pt x="40" y="2"/>
                </a:cubicBezTo>
                <a:cubicBezTo>
                  <a:pt x="40" y="24"/>
                  <a:pt x="40" y="46"/>
                  <a:pt x="40" y="67"/>
                </a:cubicBezTo>
                <a:cubicBezTo>
                  <a:pt x="40" y="67"/>
                  <a:pt x="40" y="68"/>
                  <a:pt x="40" y="68"/>
                </a:cubicBezTo>
                <a:cubicBezTo>
                  <a:pt x="27" y="68"/>
                  <a:pt x="14" y="68"/>
                  <a:pt x="0" y="68"/>
                </a:cubicBezTo>
                <a:cubicBezTo>
                  <a:pt x="0" y="57"/>
                  <a:pt x="0" y="45"/>
                  <a:pt x="0" y="34"/>
                </a:cubicBezTo>
                <a:cubicBezTo>
                  <a:pt x="0" y="33"/>
                  <a:pt x="1" y="32"/>
                  <a:pt x="1" y="32"/>
                </a:cubicBezTo>
                <a:cubicBezTo>
                  <a:pt x="13" y="21"/>
                  <a:pt x="37" y="0"/>
                  <a:pt x="37"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23" name="Freeform 8">
            <a:extLst>
              <a:ext uri="{FF2B5EF4-FFF2-40B4-BE49-F238E27FC236}">
                <a16:creationId xmlns:a16="http://schemas.microsoft.com/office/drawing/2014/main" id="{13C336D6-13CB-491F-8005-0EFB2C51E35C}"/>
              </a:ext>
            </a:extLst>
          </xdr:cNvPr>
          <xdr:cNvSpPr>
            <a:spLocks/>
          </xdr:cNvSpPr>
        </xdr:nvSpPr>
        <xdr:spPr bwMode="auto">
          <a:xfrm>
            <a:off x="5621338" y="4895850"/>
            <a:ext cx="128588" cy="180975"/>
          </a:xfrm>
          <a:custGeom>
            <a:avLst/>
            <a:gdLst>
              <a:gd name="T0" fmla="*/ 40 w 40"/>
              <a:gd name="T1" fmla="*/ 0 h 56"/>
              <a:gd name="T2" fmla="*/ 40 w 40"/>
              <a:gd name="T3" fmla="*/ 56 h 56"/>
              <a:gd name="T4" fmla="*/ 0 w 40"/>
              <a:gd name="T5" fmla="*/ 56 h 56"/>
              <a:gd name="T6" fmla="*/ 0 w 40"/>
              <a:gd name="T7" fmla="*/ 2 h 56"/>
              <a:gd name="T8" fmla="*/ 14 w 40"/>
              <a:gd name="T9" fmla="*/ 17 h 56"/>
              <a:gd name="T10" fmla="*/ 21 w 40"/>
              <a:gd name="T11" fmla="*/ 17 h 56"/>
              <a:gd name="T12" fmla="*/ 40 w 40"/>
              <a:gd name="T13" fmla="*/ 0 h 56"/>
            </a:gdLst>
            <a:ahLst/>
            <a:cxnLst>
              <a:cxn ang="0">
                <a:pos x="T0" y="T1"/>
              </a:cxn>
              <a:cxn ang="0">
                <a:pos x="T2" y="T3"/>
              </a:cxn>
              <a:cxn ang="0">
                <a:pos x="T4" y="T5"/>
              </a:cxn>
              <a:cxn ang="0">
                <a:pos x="T6" y="T7"/>
              </a:cxn>
              <a:cxn ang="0">
                <a:pos x="T8" y="T9"/>
              </a:cxn>
              <a:cxn ang="0">
                <a:pos x="T10" y="T11"/>
              </a:cxn>
              <a:cxn ang="0">
                <a:pos x="T12" y="T13"/>
              </a:cxn>
            </a:cxnLst>
            <a:rect l="0" t="0" r="r" b="b"/>
            <a:pathLst>
              <a:path w="40" h="56">
                <a:moveTo>
                  <a:pt x="40" y="0"/>
                </a:moveTo>
                <a:cubicBezTo>
                  <a:pt x="40" y="19"/>
                  <a:pt x="40" y="37"/>
                  <a:pt x="40" y="56"/>
                </a:cubicBezTo>
                <a:cubicBezTo>
                  <a:pt x="27" y="56"/>
                  <a:pt x="14" y="56"/>
                  <a:pt x="0" y="56"/>
                </a:cubicBezTo>
                <a:cubicBezTo>
                  <a:pt x="0" y="39"/>
                  <a:pt x="0" y="2"/>
                  <a:pt x="0" y="2"/>
                </a:cubicBezTo>
                <a:cubicBezTo>
                  <a:pt x="0" y="2"/>
                  <a:pt x="10" y="12"/>
                  <a:pt x="14" y="17"/>
                </a:cubicBezTo>
                <a:cubicBezTo>
                  <a:pt x="16" y="19"/>
                  <a:pt x="18" y="20"/>
                  <a:pt x="21" y="17"/>
                </a:cubicBezTo>
                <a:cubicBezTo>
                  <a:pt x="27" y="11"/>
                  <a:pt x="33" y="6"/>
                  <a:pt x="40"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grpSp>
    <xdr:clientData/>
  </xdr:twoCellAnchor>
  <xdr:twoCellAnchor editAs="oneCell">
    <xdr:from>
      <xdr:col>8</xdr:col>
      <xdr:colOff>2497667</xdr:colOff>
      <xdr:row>2</xdr:row>
      <xdr:rowOff>90019</xdr:rowOff>
    </xdr:from>
    <xdr:to>
      <xdr:col>9</xdr:col>
      <xdr:colOff>423334</xdr:colOff>
      <xdr:row>2</xdr:row>
      <xdr:rowOff>653312</xdr:rowOff>
    </xdr:to>
    <xdr:pic>
      <xdr:nvPicPr>
        <xdr:cNvPr id="37" name="Image 36"/>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500" r="100000"/>
                  </a14:imgEffect>
                  <a14:imgEffect>
                    <a14:sharpenSoften amount="-25000"/>
                  </a14:imgEffect>
                  <a14:imgEffect>
                    <a14:colorTemperature colorTemp="6713"/>
                  </a14:imgEffect>
                  <a14:imgEffect>
                    <a14:saturation sat="66000"/>
                  </a14:imgEffect>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19972867" y="2316752"/>
          <a:ext cx="482600" cy="5632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showGridLines="0" tabSelected="1" zoomScale="35" zoomScaleNormal="50" workbookViewId="0">
      <selection activeCell="P12" sqref="P12"/>
    </sheetView>
  </sheetViews>
  <sheetFormatPr baseColWidth="10" defaultRowHeight="15" x14ac:dyDescent="0.25"/>
  <cols>
    <col min="1" max="1" width="27.85546875" customWidth="1"/>
    <col min="2" max="2" width="8.140625" customWidth="1"/>
    <col min="3" max="3" width="15.140625" customWidth="1"/>
    <col min="4" max="4" width="40.5703125" customWidth="1"/>
    <col min="5" max="5" width="71.5703125" customWidth="1"/>
    <col min="6" max="6" width="38.42578125" customWidth="1"/>
    <col min="8" max="8" width="37.28515625" customWidth="1"/>
    <col min="9" max="9" width="36.5703125" customWidth="1"/>
    <col min="10" max="11" width="36.85546875" customWidth="1"/>
    <col min="13" max="13" width="31.85546875" customWidth="1"/>
    <col min="14" max="14" width="9.42578125" hidden="1" customWidth="1"/>
    <col min="15" max="15" width="15.42578125" hidden="1" customWidth="1"/>
    <col min="16" max="16" width="45.42578125" customWidth="1"/>
  </cols>
  <sheetData>
    <row r="1" spans="2:16" ht="88.5" customHeight="1" x14ac:dyDescent="0.25"/>
    <row r="2" spans="2:16" ht="86.45" customHeight="1" x14ac:dyDescent="0.25">
      <c r="B2" s="33" t="s">
        <v>101</v>
      </c>
      <c r="C2" s="34"/>
      <c r="D2" s="34"/>
      <c r="E2" s="35"/>
      <c r="F2" s="35"/>
      <c r="G2" s="35"/>
      <c r="H2" s="35"/>
      <c r="I2" s="35"/>
      <c r="J2" s="35"/>
      <c r="K2" s="35"/>
      <c r="L2" s="35"/>
      <c r="M2" s="35"/>
      <c r="N2" s="35"/>
      <c r="O2" s="35"/>
      <c r="P2" s="35"/>
    </row>
    <row r="3" spans="2:16" ht="62.45" customHeight="1" x14ac:dyDescent="0.25">
      <c r="B3" s="36" t="s">
        <v>123</v>
      </c>
      <c r="C3" s="37"/>
      <c r="D3" s="38"/>
      <c r="E3" s="52"/>
      <c r="F3" s="53"/>
      <c r="G3" s="54"/>
      <c r="H3" s="61" t="s">
        <v>117</v>
      </c>
      <c r="I3" s="62"/>
      <c r="J3" s="63"/>
      <c r="K3" s="45" t="s">
        <v>122</v>
      </c>
      <c r="L3" s="2"/>
      <c r="M3" s="2"/>
      <c r="N3" s="2"/>
      <c r="O3" s="2"/>
      <c r="P3" s="2"/>
    </row>
    <row r="4" spans="2:16" ht="50.1" customHeight="1" x14ac:dyDescent="0.25">
      <c r="B4" s="39"/>
      <c r="C4" s="37"/>
      <c r="D4" s="38"/>
      <c r="E4" s="55"/>
      <c r="F4" s="56"/>
      <c r="G4" s="57"/>
      <c r="H4" s="64" t="s">
        <v>118</v>
      </c>
      <c r="I4" s="65"/>
      <c r="J4" s="66"/>
      <c r="K4" s="46"/>
      <c r="L4" s="2"/>
      <c r="M4" s="2"/>
      <c r="N4" s="2"/>
      <c r="O4" s="2"/>
      <c r="P4" s="2"/>
    </row>
    <row r="5" spans="2:16" ht="45.95" customHeight="1" x14ac:dyDescent="0.25">
      <c r="B5" s="39"/>
      <c r="C5" s="37"/>
      <c r="D5" s="38"/>
      <c r="E5" s="55"/>
      <c r="F5" s="56"/>
      <c r="G5" s="57"/>
      <c r="H5" s="64" t="s">
        <v>127</v>
      </c>
      <c r="I5" s="65"/>
      <c r="J5" s="66"/>
      <c r="K5" s="46"/>
      <c r="L5" s="2"/>
      <c r="M5" s="2"/>
      <c r="N5" s="2"/>
      <c r="O5" s="2"/>
      <c r="P5" s="2"/>
    </row>
    <row r="6" spans="2:16" ht="50.45" customHeight="1" x14ac:dyDescent="0.25">
      <c r="B6" s="39"/>
      <c r="C6" s="37"/>
      <c r="D6" s="38"/>
      <c r="E6" s="55"/>
      <c r="F6" s="56"/>
      <c r="G6" s="57"/>
      <c r="H6" s="64" t="s">
        <v>119</v>
      </c>
      <c r="I6" s="65"/>
      <c r="J6" s="66"/>
      <c r="K6" s="47"/>
      <c r="L6" s="2"/>
      <c r="M6" s="2"/>
      <c r="N6" s="2"/>
      <c r="O6" s="2"/>
      <c r="P6" s="2"/>
    </row>
    <row r="7" spans="2:16" ht="50.45" customHeight="1" x14ac:dyDescent="0.25">
      <c r="B7" s="39"/>
      <c r="C7" s="37"/>
      <c r="D7" s="38"/>
      <c r="E7" s="55"/>
      <c r="F7" s="56"/>
      <c r="G7" s="57"/>
      <c r="H7" s="64" t="s">
        <v>120</v>
      </c>
      <c r="I7" s="65"/>
      <c r="J7" s="66"/>
      <c r="K7" s="43" t="str">
        <f>IF(MIN(N12:N24)&lt;3,"Non conforme","Conforme")</f>
        <v>Non conforme</v>
      </c>
      <c r="L7" s="2"/>
      <c r="M7" s="2"/>
      <c r="N7" s="2"/>
      <c r="O7" s="2"/>
      <c r="P7" s="2"/>
    </row>
    <row r="8" spans="2:16" ht="53.1" customHeight="1" x14ac:dyDescent="0.25">
      <c r="B8" s="40"/>
      <c r="C8" s="41"/>
      <c r="D8" s="42"/>
      <c r="E8" s="58"/>
      <c r="F8" s="59"/>
      <c r="G8" s="60"/>
      <c r="H8" s="64" t="s">
        <v>121</v>
      </c>
      <c r="I8" s="65"/>
      <c r="J8" s="66"/>
      <c r="K8" s="44"/>
      <c r="L8" s="2"/>
      <c r="M8" s="2"/>
      <c r="N8" s="2"/>
      <c r="O8" s="2"/>
      <c r="P8" s="2"/>
    </row>
    <row r="9" spans="2:16" ht="91.5" customHeight="1" x14ac:dyDescent="0.25"/>
    <row r="10" spans="2:16" ht="66.599999999999994" customHeight="1" x14ac:dyDescent="0.25">
      <c r="B10" s="49" t="s">
        <v>100</v>
      </c>
      <c r="C10" s="50"/>
      <c r="D10" s="50"/>
      <c r="E10" s="50"/>
      <c r="F10" s="51"/>
      <c r="G10" s="4"/>
      <c r="H10" s="48" t="s">
        <v>45</v>
      </c>
      <c r="I10" s="48"/>
      <c r="J10" s="48"/>
      <c r="K10" s="48"/>
      <c r="L10" s="4"/>
      <c r="M10" s="48" t="s">
        <v>124</v>
      </c>
      <c r="N10" s="48"/>
      <c r="O10" s="48"/>
      <c r="P10" s="48"/>
    </row>
    <row r="11" spans="2:16" ht="66.599999999999994" customHeight="1" x14ac:dyDescent="0.3">
      <c r="B11" s="30" t="s">
        <v>0</v>
      </c>
      <c r="C11" s="30" t="s">
        <v>1</v>
      </c>
      <c r="D11" s="30" t="s">
        <v>99</v>
      </c>
      <c r="E11" s="30" t="s">
        <v>98</v>
      </c>
      <c r="F11" s="30" t="s">
        <v>2</v>
      </c>
      <c r="G11" s="4"/>
      <c r="H11" s="31" t="s">
        <v>106</v>
      </c>
      <c r="I11" s="31" t="s">
        <v>107</v>
      </c>
      <c r="J11" s="31" t="s">
        <v>105</v>
      </c>
      <c r="K11" s="31" t="s">
        <v>104</v>
      </c>
      <c r="L11" s="18"/>
      <c r="M11" s="31" t="s">
        <v>102</v>
      </c>
      <c r="N11" s="31" t="s">
        <v>109</v>
      </c>
      <c r="O11" s="31" t="s">
        <v>113</v>
      </c>
      <c r="P11" s="31" t="s">
        <v>103</v>
      </c>
    </row>
    <row r="12" spans="2:16" ht="272.10000000000002" customHeight="1" x14ac:dyDescent="0.3">
      <c r="B12" s="5">
        <v>1</v>
      </c>
      <c r="C12" s="5" t="s">
        <v>3</v>
      </c>
      <c r="D12" s="6" t="s">
        <v>4</v>
      </c>
      <c r="E12" s="7" t="s">
        <v>5</v>
      </c>
      <c r="F12" s="7" t="s">
        <v>6</v>
      </c>
      <c r="G12" s="4"/>
      <c r="H12" s="19" t="s">
        <v>46</v>
      </c>
      <c r="I12" s="20" t="s">
        <v>47</v>
      </c>
      <c r="J12" s="21" t="s">
        <v>48</v>
      </c>
      <c r="K12" s="22" t="s">
        <v>49</v>
      </c>
      <c r="L12" s="18"/>
      <c r="M12" s="32"/>
      <c r="N12" s="32">
        <f xml:space="preserve"> IFERROR(VLOOKUP(M12,Feuil2!A:B,2,FALSE),0)</f>
        <v>0</v>
      </c>
      <c r="O12" s="32">
        <v>3</v>
      </c>
      <c r="P12" s="32"/>
    </row>
    <row r="13" spans="2:16" ht="203.1" customHeight="1" x14ac:dyDescent="0.3">
      <c r="B13" s="8">
        <v>2</v>
      </c>
      <c r="C13" s="8" t="s">
        <v>3</v>
      </c>
      <c r="D13" s="9" t="s">
        <v>7</v>
      </c>
      <c r="E13" s="9" t="s">
        <v>8</v>
      </c>
      <c r="F13" s="10" t="s">
        <v>9</v>
      </c>
      <c r="G13" s="4"/>
      <c r="H13" s="23" t="s">
        <v>50</v>
      </c>
      <c r="I13" s="24" t="s">
        <v>51</v>
      </c>
      <c r="J13" s="21" t="s">
        <v>52</v>
      </c>
      <c r="K13" s="22" t="s">
        <v>53</v>
      </c>
      <c r="L13" s="18"/>
      <c r="M13" s="32"/>
      <c r="N13" s="32">
        <f xml:space="preserve"> IFERROR(VLOOKUP(M13,Feuil2!A:B,2,FALSE),0)</f>
        <v>0</v>
      </c>
      <c r="O13" s="32">
        <v>3</v>
      </c>
      <c r="P13" s="32"/>
    </row>
    <row r="14" spans="2:16" ht="203.1" customHeight="1" x14ac:dyDescent="0.3">
      <c r="B14" s="11">
        <v>3</v>
      </c>
      <c r="C14" s="11" t="s">
        <v>3</v>
      </c>
      <c r="D14" s="12" t="s">
        <v>10</v>
      </c>
      <c r="E14" s="12" t="s">
        <v>11</v>
      </c>
      <c r="F14" s="13" t="s">
        <v>12</v>
      </c>
      <c r="G14" s="4"/>
      <c r="H14" s="19" t="s">
        <v>54</v>
      </c>
      <c r="I14" s="20" t="s">
        <v>55</v>
      </c>
      <c r="J14" s="25" t="s">
        <v>56</v>
      </c>
      <c r="K14" s="26" t="s">
        <v>57</v>
      </c>
      <c r="L14" s="18"/>
      <c r="M14" s="32"/>
      <c r="N14" s="32">
        <f xml:space="preserve"> IFERROR(VLOOKUP(M14,Feuil2!A:B,2,FALSE),0)</f>
        <v>0</v>
      </c>
      <c r="O14" s="32">
        <v>3</v>
      </c>
      <c r="P14" s="32"/>
    </row>
    <row r="15" spans="2:16" ht="201.6" customHeight="1" x14ac:dyDescent="0.3">
      <c r="B15" s="8">
        <v>4</v>
      </c>
      <c r="C15" s="8" t="s">
        <v>13</v>
      </c>
      <c r="D15" s="10" t="s">
        <v>14</v>
      </c>
      <c r="E15" s="9" t="s">
        <v>15</v>
      </c>
      <c r="F15" s="9" t="s">
        <v>16</v>
      </c>
      <c r="G15" s="4"/>
      <c r="H15" s="23" t="s">
        <v>58</v>
      </c>
      <c r="I15" s="27" t="s">
        <v>59</v>
      </c>
      <c r="J15" s="21" t="s">
        <v>60</v>
      </c>
      <c r="K15" s="22" t="s">
        <v>61</v>
      </c>
      <c r="L15" s="18"/>
      <c r="M15" s="32"/>
      <c r="N15" s="32">
        <f xml:space="preserve"> IFERROR(VLOOKUP(M15,Feuil2!A:B,2,FALSE),0)</f>
        <v>0</v>
      </c>
      <c r="O15" s="32">
        <v>3</v>
      </c>
      <c r="P15" s="32"/>
    </row>
    <row r="16" spans="2:16" ht="309" customHeight="1" x14ac:dyDescent="0.3">
      <c r="B16" s="11">
        <v>5</v>
      </c>
      <c r="C16" s="11" t="s">
        <v>13</v>
      </c>
      <c r="D16" s="13" t="s">
        <v>17</v>
      </c>
      <c r="E16" s="12" t="s">
        <v>114</v>
      </c>
      <c r="F16" s="12" t="s">
        <v>18</v>
      </c>
      <c r="G16" s="4"/>
      <c r="H16" s="19" t="s">
        <v>62</v>
      </c>
      <c r="I16" s="28" t="s">
        <v>63</v>
      </c>
      <c r="J16" s="29" t="s">
        <v>64</v>
      </c>
      <c r="K16" s="26" t="s">
        <v>65</v>
      </c>
      <c r="L16" s="18"/>
      <c r="M16" s="32"/>
      <c r="N16" s="32">
        <f xml:space="preserve"> IFERROR(VLOOKUP(M16,Feuil2!A:B,2,FALSE),0)</f>
        <v>0</v>
      </c>
      <c r="O16" s="32">
        <v>3</v>
      </c>
      <c r="P16" s="32"/>
    </row>
    <row r="17" spans="2:16" ht="174" customHeight="1" x14ac:dyDescent="0.3">
      <c r="B17" s="8">
        <v>6</v>
      </c>
      <c r="C17" s="8" t="s">
        <v>19</v>
      </c>
      <c r="D17" s="9" t="s">
        <v>20</v>
      </c>
      <c r="E17" s="9" t="s">
        <v>21</v>
      </c>
      <c r="F17" s="10" t="s">
        <v>22</v>
      </c>
      <c r="G17" s="4"/>
      <c r="H17" s="19" t="s">
        <v>66</v>
      </c>
      <c r="I17" s="20" t="s">
        <v>67</v>
      </c>
      <c r="J17" s="21" t="s">
        <v>68</v>
      </c>
      <c r="K17" s="26" t="s">
        <v>69</v>
      </c>
      <c r="L17" s="18"/>
      <c r="M17" s="32"/>
      <c r="N17" s="32">
        <f xml:space="preserve"> IFERROR(VLOOKUP(M17,Feuil2!A:B,2,FALSE),0)</f>
        <v>0</v>
      </c>
      <c r="O17" s="32">
        <v>3</v>
      </c>
      <c r="P17" s="32"/>
    </row>
    <row r="18" spans="2:16" ht="275.45" customHeight="1" x14ac:dyDescent="0.3">
      <c r="B18" s="11">
        <v>7</v>
      </c>
      <c r="C18" s="11" t="s">
        <v>19</v>
      </c>
      <c r="D18" s="14" t="s">
        <v>23</v>
      </c>
      <c r="E18" s="12" t="s">
        <v>24</v>
      </c>
      <c r="F18" s="12" t="s">
        <v>25</v>
      </c>
      <c r="G18" s="4"/>
      <c r="H18" s="19" t="s">
        <v>70</v>
      </c>
      <c r="I18" s="20" t="s">
        <v>71</v>
      </c>
      <c r="J18" s="25" t="s">
        <v>72</v>
      </c>
      <c r="K18" s="22" t="s">
        <v>73</v>
      </c>
      <c r="L18" s="18"/>
      <c r="M18" s="32"/>
      <c r="N18" s="32">
        <f xml:space="preserve"> IFERROR(VLOOKUP(M18,Feuil2!A:B,2,FALSE),0)</f>
        <v>0</v>
      </c>
      <c r="O18" s="32">
        <v>3</v>
      </c>
      <c r="P18" s="32"/>
    </row>
    <row r="19" spans="2:16" ht="221.1" customHeight="1" x14ac:dyDescent="0.3">
      <c r="B19" s="8">
        <v>8</v>
      </c>
      <c r="C19" s="8" t="s">
        <v>19</v>
      </c>
      <c r="D19" s="9" t="s">
        <v>26</v>
      </c>
      <c r="E19" s="10" t="s">
        <v>115</v>
      </c>
      <c r="F19" s="15" t="s">
        <v>27</v>
      </c>
      <c r="G19" s="4"/>
      <c r="H19" s="19" t="s">
        <v>74</v>
      </c>
      <c r="I19" s="28" t="s">
        <v>75</v>
      </c>
      <c r="J19" s="25" t="s">
        <v>76</v>
      </c>
      <c r="K19" s="22" t="s">
        <v>77</v>
      </c>
      <c r="L19" s="18"/>
      <c r="M19" s="32"/>
      <c r="N19" s="32">
        <f xml:space="preserve"> IFERROR(VLOOKUP(M19,Feuil2!A:B,2,FALSE),0)</f>
        <v>0</v>
      </c>
      <c r="O19" s="32">
        <v>3</v>
      </c>
      <c r="P19" s="32"/>
    </row>
    <row r="20" spans="2:16" ht="222.6" customHeight="1" x14ac:dyDescent="0.3">
      <c r="B20" s="11">
        <v>9</v>
      </c>
      <c r="C20" s="11" t="s">
        <v>19</v>
      </c>
      <c r="D20" s="13" t="s">
        <v>28</v>
      </c>
      <c r="E20" s="12" t="s">
        <v>29</v>
      </c>
      <c r="F20" s="12" t="s">
        <v>30</v>
      </c>
      <c r="G20" s="4"/>
      <c r="H20" s="19" t="s">
        <v>78</v>
      </c>
      <c r="I20" s="20" t="s">
        <v>79</v>
      </c>
      <c r="J20" s="25" t="s">
        <v>80</v>
      </c>
      <c r="K20" s="22" t="s">
        <v>81</v>
      </c>
      <c r="L20" s="18"/>
      <c r="M20" s="32"/>
      <c r="N20" s="32">
        <f xml:space="preserve"> IFERROR(VLOOKUP(M20,Feuil2!A:B,2,FALSE),0)</f>
        <v>0</v>
      </c>
      <c r="O20" s="32">
        <v>3</v>
      </c>
      <c r="P20" s="32"/>
    </row>
    <row r="21" spans="2:16" ht="241.5" customHeight="1" x14ac:dyDescent="0.3">
      <c r="B21" s="8">
        <v>10</v>
      </c>
      <c r="C21" s="8" t="s">
        <v>31</v>
      </c>
      <c r="D21" s="9" t="s">
        <v>32</v>
      </c>
      <c r="E21" s="16" t="s">
        <v>33</v>
      </c>
      <c r="F21" s="10" t="s">
        <v>34</v>
      </c>
      <c r="G21" s="4"/>
      <c r="H21" s="19" t="s">
        <v>82</v>
      </c>
      <c r="I21" s="28" t="s">
        <v>83</v>
      </c>
      <c r="J21" s="25" t="s">
        <v>84</v>
      </c>
      <c r="K21" s="22" t="s">
        <v>85</v>
      </c>
      <c r="L21" s="18"/>
      <c r="M21" s="32"/>
      <c r="N21" s="32">
        <f xml:space="preserve"> IFERROR(VLOOKUP(M21,Feuil2!A:B,2,FALSE),0)</f>
        <v>0</v>
      </c>
      <c r="O21" s="32">
        <v>3</v>
      </c>
      <c r="P21" s="32"/>
    </row>
    <row r="22" spans="2:16" ht="281.45" customHeight="1" x14ac:dyDescent="0.3">
      <c r="B22" s="11">
        <v>11</v>
      </c>
      <c r="C22" s="11" t="s">
        <v>35</v>
      </c>
      <c r="D22" s="14" t="s">
        <v>36</v>
      </c>
      <c r="E22" s="17" t="s">
        <v>116</v>
      </c>
      <c r="F22" s="13" t="s">
        <v>37</v>
      </c>
      <c r="G22" s="4"/>
      <c r="H22" s="23" t="s">
        <v>86</v>
      </c>
      <c r="I22" s="20" t="s">
        <v>87</v>
      </c>
      <c r="J22" s="21" t="s">
        <v>88</v>
      </c>
      <c r="K22" s="22" t="s">
        <v>89</v>
      </c>
      <c r="L22" s="18"/>
      <c r="M22" s="32"/>
      <c r="N22" s="32">
        <f xml:space="preserve"> IFERROR(VLOOKUP(M22,Feuil2!A:B,2,FALSE),0)</f>
        <v>0</v>
      </c>
      <c r="O22" s="32">
        <v>3</v>
      </c>
      <c r="P22" s="32"/>
    </row>
    <row r="23" spans="2:16" ht="203.1" customHeight="1" x14ac:dyDescent="0.3">
      <c r="B23" s="8">
        <v>12</v>
      </c>
      <c r="C23" s="8" t="s">
        <v>38</v>
      </c>
      <c r="D23" s="9" t="s">
        <v>39</v>
      </c>
      <c r="E23" s="10" t="s">
        <v>40</v>
      </c>
      <c r="F23" s="10" t="s">
        <v>41</v>
      </c>
      <c r="G23" s="4"/>
      <c r="H23" s="19" t="s">
        <v>90</v>
      </c>
      <c r="I23" s="20" t="s">
        <v>91</v>
      </c>
      <c r="J23" s="25" t="s">
        <v>92</v>
      </c>
      <c r="K23" s="22" t="s">
        <v>93</v>
      </c>
      <c r="L23" s="18"/>
      <c r="M23" s="32"/>
      <c r="N23" s="32">
        <f xml:space="preserve"> IFERROR(VLOOKUP(M23,Feuil2!A:B,2,FALSE),0)</f>
        <v>0</v>
      </c>
      <c r="O23" s="32">
        <v>3</v>
      </c>
      <c r="P23" s="32"/>
    </row>
    <row r="24" spans="2:16" ht="261" customHeight="1" x14ac:dyDescent="0.3">
      <c r="B24" s="11">
        <v>13</v>
      </c>
      <c r="C24" s="11" t="s">
        <v>38</v>
      </c>
      <c r="D24" s="13" t="s">
        <v>42</v>
      </c>
      <c r="E24" s="13" t="s">
        <v>43</v>
      </c>
      <c r="F24" s="12" t="s">
        <v>44</v>
      </c>
      <c r="G24" s="4"/>
      <c r="H24" s="19" t="s">
        <v>94</v>
      </c>
      <c r="I24" s="20" t="s">
        <v>95</v>
      </c>
      <c r="J24" s="25" t="s">
        <v>96</v>
      </c>
      <c r="K24" s="22" t="s">
        <v>97</v>
      </c>
      <c r="L24" s="18"/>
      <c r="M24" s="32"/>
      <c r="N24" s="32">
        <f xml:space="preserve"> IFERROR(VLOOKUP(M24,Feuil2!A:B,2,FALSE),0)</f>
        <v>0</v>
      </c>
      <c r="O24" s="32">
        <v>3</v>
      </c>
      <c r="P24" s="32"/>
    </row>
    <row r="25" spans="2:16" ht="174" customHeight="1" x14ac:dyDescent="0.25"/>
    <row r="26" spans="2:16" ht="144.94999999999999" customHeight="1" x14ac:dyDescent="0.25"/>
  </sheetData>
  <sheetProtection algorithmName="SHA-512" hashValue="M2nqn+FKZlQ+xxtVRLboxbrCDus2kbJMG0D0EwfD+EwawO7ZcAiVC1UUGYLmPv2BUGjLQDzj5B2nN8iowYYuxA==" saltValue="FljrSs1s6SZpDiE9VQA6VQ==" spinCount="100000" sheet="1" objects="1" scenarios="1"/>
  <mergeCells count="14">
    <mergeCell ref="B2:P2"/>
    <mergeCell ref="B3:D8"/>
    <mergeCell ref="K7:K8"/>
    <mergeCell ref="K3:K6"/>
    <mergeCell ref="M10:P10"/>
    <mergeCell ref="H10:K10"/>
    <mergeCell ref="B10:F10"/>
    <mergeCell ref="E3:G8"/>
    <mergeCell ref="H3:J3"/>
    <mergeCell ref="H4:J4"/>
    <mergeCell ref="H5:J5"/>
    <mergeCell ref="H6:J6"/>
    <mergeCell ref="H7:J7"/>
    <mergeCell ref="H8:J8"/>
  </mergeCells>
  <conditionalFormatting sqref="M12:M24">
    <cfRule type="containsText" dxfId="8" priority="2" operator="containsText" text="Conforme +">
      <formula>NOT(ISERROR(SEARCH("Conforme +",M12)))</formula>
    </cfRule>
    <cfRule type="containsText" dxfId="7" priority="3" operator="containsText" text="Conforme ">
      <formula>NOT(ISERROR(SEARCH("Conforme ",M12)))</formula>
    </cfRule>
    <cfRule type="containsText" dxfId="6" priority="4" operator="containsText" text="Partiellement conforme">
      <formula>NOT(ISERROR(SEARCH("Partiellement conforme",M12)))</formula>
    </cfRule>
    <cfRule type="containsText" dxfId="5" priority="5" operator="containsText" text="Non conforme">
      <formula>NOT(ISERROR(SEARCH("Non conforme",M12)))</formula>
    </cfRule>
    <cfRule type="containsText" dxfId="4" priority="6" operator="containsText" text="Non conforme">
      <formula>NOT(ISERROR(SEARCH("Non conforme",M12)))</formula>
    </cfRule>
    <cfRule type="containsText" dxfId="3" priority="10" operator="containsText" text="Non conforme">
      <formula>NOT(ISERROR(SEARCH("Non conforme",M12)))</formula>
    </cfRule>
    <cfRule type="cellIs" dxfId="2" priority="1" operator="equal">
      <formula>"Conforme"</formula>
    </cfRule>
  </conditionalFormatting>
  <conditionalFormatting sqref="K7">
    <cfRule type="cellIs" dxfId="1" priority="7" operator="equal">
      <formula>"Non conforme"</formula>
    </cfRule>
    <cfRule type="cellIs" dxfId="0" priority="8" operator="equal">
      <formula>"Conforme"</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Feuil2!$A$2:$A$5</xm:f>
          </x14:formula1>
          <xm:sqref>M12:M24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A9" sqref="A9"/>
    </sheetView>
  </sheetViews>
  <sheetFormatPr baseColWidth="10" defaultRowHeight="15" x14ac:dyDescent="0.25"/>
  <cols>
    <col min="1" max="1" width="20.5703125" bestFit="1" customWidth="1"/>
  </cols>
  <sheetData>
    <row r="1" spans="1:14" x14ac:dyDescent="0.25">
      <c r="A1" s="1" t="s">
        <v>102</v>
      </c>
      <c r="B1" s="1" t="s">
        <v>109</v>
      </c>
    </row>
    <row r="2" spans="1:14" x14ac:dyDescent="0.25">
      <c r="A2" s="1" t="s">
        <v>110</v>
      </c>
      <c r="B2" s="1">
        <v>1</v>
      </c>
      <c r="E2" s="3"/>
      <c r="I2" s="3"/>
    </row>
    <row r="3" spans="1:14" x14ac:dyDescent="0.25">
      <c r="A3" s="1" t="s">
        <v>112</v>
      </c>
      <c r="B3" s="1">
        <v>2</v>
      </c>
      <c r="E3" s="3"/>
    </row>
    <row r="4" spans="1:14" x14ac:dyDescent="0.25">
      <c r="A4" s="1" t="s">
        <v>111</v>
      </c>
      <c r="B4" s="1">
        <v>3</v>
      </c>
      <c r="E4" s="3"/>
    </row>
    <row r="5" spans="1:14" x14ac:dyDescent="0.25">
      <c r="A5" s="1" t="s">
        <v>108</v>
      </c>
      <c r="B5" s="1">
        <v>4</v>
      </c>
      <c r="E5" s="3"/>
    </row>
    <row r="11" spans="1:14" x14ac:dyDescent="0.25">
      <c r="A11" t="s">
        <v>0</v>
      </c>
      <c r="B11">
        <v>1</v>
      </c>
      <c r="C11">
        <v>2</v>
      </c>
      <c r="D11">
        <v>3</v>
      </c>
      <c r="E11">
        <v>4</v>
      </c>
      <c r="F11">
        <v>5</v>
      </c>
      <c r="G11">
        <v>6</v>
      </c>
      <c r="H11">
        <v>7</v>
      </c>
      <c r="I11">
        <v>8</v>
      </c>
      <c r="J11">
        <v>9</v>
      </c>
      <c r="K11">
        <v>10</v>
      </c>
      <c r="L11">
        <v>11</v>
      </c>
      <c r="M11">
        <v>12</v>
      </c>
      <c r="N11">
        <v>13</v>
      </c>
    </row>
    <row r="12" spans="1:14" x14ac:dyDescent="0.25">
      <c r="A12" t="s">
        <v>125</v>
      </c>
      <c r="B12">
        <f>'Questionnaire RDS'!$O$12</f>
        <v>3</v>
      </c>
      <c r="C12">
        <f>'Questionnaire RDS'!$O$13</f>
        <v>3</v>
      </c>
      <c r="D12">
        <f>'Questionnaire RDS'!$O$14</f>
        <v>3</v>
      </c>
      <c r="E12">
        <f>'Questionnaire RDS'!$O$15</f>
        <v>3</v>
      </c>
      <c r="F12">
        <f>'Questionnaire RDS'!$O$16</f>
        <v>3</v>
      </c>
      <c r="G12">
        <f>'Questionnaire RDS'!$O$17</f>
        <v>3</v>
      </c>
      <c r="H12">
        <f>'Questionnaire RDS'!$O$18</f>
        <v>3</v>
      </c>
      <c r="I12">
        <f>'Questionnaire RDS'!$O$19</f>
        <v>3</v>
      </c>
      <c r="J12">
        <f>'Questionnaire RDS'!$O$20</f>
        <v>3</v>
      </c>
      <c r="K12">
        <f>'Questionnaire RDS'!$O$21</f>
        <v>3</v>
      </c>
      <c r="L12">
        <f>'Questionnaire RDS'!$O$22</f>
        <v>3</v>
      </c>
      <c r="M12">
        <f>'Questionnaire RDS'!$O$23</f>
        <v>3</v>
      </c>
      <c r="N12">
        <f>'Questionnaire RDS'!$O$24</f>
        <v>3</v>
      </c>
    </row>
    <row r="13" spans="1:14" x14ac:dyDescent="0.25">
      <c r="A13" t="s">
        <v>126</v>
      </c>
      <c r="B13">
        <f>'Questionnaire RDS'!$N$12</f>
        <v>0</v>
      </c>
      <c r="C13">
        <f>'Questionnaire RDS'!$N$13</f>
        <v>0</v>
      </c>
      <c r="D13">
        <f>'Questionnaire RDS'!$N$14</f>
        <v>0</v>
      </c>
      <c r="E13">
        <f>'Questionnaire RDS'!$N$15</f>
        <v>0</v>
      </c>
      <c r="F13">
        <f>'Questionnaire RDS'!$N$16</f>
        <v>0</v>
      </c>
      <c r="G13">
        <f>'Questionnaire RDS'!$N$17</f>
        <v>0</v>
      </c>
      <c r="H13">
        <f>'Questionnaire RDS'!$N$18</f>
        <v>0</v>
      </c>
      <c r="I13">
        <f>'Questionnaire RDS'!$N$19</f>
        <v>0</v>
      </c>
      <c r="J13">
        <f>'Questionnaire RDS'!$N$20</f>
        <v>0</v>
      </c>
      <c r="K13">
        <f>'Questionnaire RDS'!$N$21</f>
        <v>0</v>
      </c>
      <c r="L13">
        <f>'Questionnaire RDS'!$N$22</f>
        <v>0</v>
      </c>
      <c r="M13">
        <f>'Questionnaire RDS'!$N$23</f>
        <v>0</v>
      </c>
      <c r="N13">
        <f>'Questionnaire RDS'!$N$24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Questionnaire RDS</vt:lpstr>
      <vt:lpstr>Feuil2</vt:lpstr>
    </vt:vector>
  </TitlesOfParts>
  <Company>Ministère des Armées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ROUSSEL Victoire ASC NIV 1 OA</dc:creator>
  <cp:lastModifiedBy>ROUSSEL Victoire ASC NIV 1 OA</cp:lastModifiedBy>
  <dcterms:created xsi:type="dcterms:W3CDTF">2024-11-18T12:40:34Z</dcterms:created>
  <dcterms:modified xsi:type="dcterms:W3CDTF">2024-12-05T15:50:43Z</dcterms:modified>
</cp:coreProperties>
</file>